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hashi\Documents\棚橋データファイル\4.HP請求書書式\"/>
    </mc:Choice>
  </mc:AlternateContent>
  <xr:revisionPtr revIDLastSave="0" documentId="8_{B9F23126-3278-4B68-A277-D2F1BD3F568A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入力シート①" sheetId="1" r:id="rId1"/>
    <sheet name="入力シート②" sheetId="15" r:id="rId2"/>
    <sheet name="入力シート③" sheetId="16" r:id="rId3"/>
    <sheet name="入力シート④" sheetId="17" r:id="rId4"/>
    <sheet name="入力シート⑤" sheetId="18" r:id="rId5"/>
    <sheet name="入力シート⑥" sheetId="19" r:id="rId6"/>
    <sheet name="自動作成－請求書・経理宛" sheetId="9" r:id="rId7"/>
  </sheets>
  <definedNames>
    <definedName name="_xlnm.Print_Area" localSheetId="6">'自動作成－請求書・経理宛'!$A$1:$W$26</definedName>
    <definedName name="_xlnm.Print_Area" localSheetId="0">入力シート①!$A$1:$T$94</definedName>
    <definedName name="_xlnm.Print_Area" localSheetId="1">入力シート②!$A$1:$T$94</definedName>
    <definedName name="_xlnm.Print_Area" localSheetId="2">入力シート③!$A$1:$T$94</definedName>
    <definedName name="_xlnm.Print_Area" localSheetId="3">入力シート④!$A$1:$T$94</definedName>
    <definedName name="_xlnm.Print_Area" localSheetId="4">入力シート⑤!$A$1:$T$94</definedName>
    <definedName name="_xlnm.Print_Area" localSheetId="5">入力シート⑥!$A$1:$T$94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N3" i="19"/>
  <c r="N66" i="19" s="1"/>
  <c r="N3" i="18"/>
  <c r="N66" i="18" s="1"/>
  <c r="N36" i="17"/>
  <c r="N3" i="17"/>
  <c r="N66" i="17" s="1"/>
  <c r="N3" i="16"/>
  <c r="N66" i="16" s="1"/>
  <c r="N3" i="15"/>
  <c r="N36" i="15" s="1"/>
  <c r="N66" i="15" s="1"/>
  <c r="N66" i="1"/>
  <c r="N36" i="1"/>
  <c r="D64" i="19"/>
  <c r="D34" i="19"/>
  <c r="D64" i="18"/>
  <c r="D34" i="18"/>
  <c r="D64" i="17"/>
  <c r="D34" i="17"/>
  <c r="D64" i="16"/>
  <c r="D34" i="16"/>
  <c r="D64" i="15"/>
  <c r="D34" i="15"/>
  <c r="D64" i="1"/>
  <c r="D34" i="1"/>
  <c r="A6" i="1"/>
  <c r="A39" i="1" s="1"/>
  <c r="M21" i="9"/>
  <c r="M22" i="9"/>
  <c r="M20" i="9"/>
  <c r="M19" i="9"/>
  <c r="K22" i="9"/>
  <c r="K21" i="9"/>
  <c r="K20" i="9"/>
  <c r="K19" i="9"/>
  <c r="C22" i="9"/>
  <c r="C21" i="9"/>
  <c r="C20" i="9"/>
  <c r="C19" i="9"/>
  <c r="M18" i="9"/>
  <c r="K18" i="9"/>
  <c r="C18" i="9"/>
  <c r="P92" i="19"/>
  <c r="P91" i="19"/>
  <c r="P90" i="19"/>
  <c r="G85" i="19"/>
  <c r="D84" i="19"/>
  <c r="G83" i="19"/>
  <c r="G81" i="19"/>
  <c r="G80" i="19"/>
  <c r="F76" i="19"/>
  <c r="D76" i="19"/>
  <c r="H75" i="19"/>
  <c r="F75" i="19"/>
  <c r="D75" i="19"/>
  <c r="C73" i="19"/>
  <c r="P62" i="19"/>
  <c r="P61" i="19"/>
  <c r="P60" i="19"/>
  <c r="G55" i="19"/>
  <c r="D54" i="19"/>
  <c r="G53" i="19"/>
  <c r="G51" i="19"/>
  <c r="G50" i="19"/>
  <c r="F46" i="19"/>
  <c r="D46" i="19"/>
  <c r="H45" i="19"/>
  <c r="F45" i="19"/>
  <c r="D45" i="19"/>
  <c r="C43" i="19"/>
  <c r="R29" i="19"/>
  <c r="R92" i="19" s="1"/>
  <c r="P29" i="19"/>
  <c r="N29" i="19"/>
  <c r="N92" i="19" s="1"/>
  <c r="R28" i="19"/>
  <c r="R91" i="19" s="1"/>
  <c r="P28" i="19"/>
  <c r="N28" i="19"/>
  <c r="N91" i="19" s="1"/>
  <c r="P27" i="19"/>
  <c r="L22" i="19"/>
  <c r="L85" i="19" s="1"/>
  <c r="G21" i="19"/>
  <c r="L21" i="19" s="1"/>
  <c r="P20" i="19"/>
  <c r="P83" i="19" s="1"/>
  <c r="L20" i="19"/>
  <c r="L83" i="19" s="1"/>
  <c r="G19" i="19"/>
  <c r="G82" i="19" s="1"/>
  <c r="P18" i="19"/>
  <c r="P81" i="19" s="1"/>
  <c r="L18" i="19"/>
  <c r="L81" i="19" s="1"/>
  <c r="L17" i="19"/>
  <c r="L80" i="19" s="1"/>
  <c r="N14" i="19"/>
  <c r="N77" i="19" s="1"/>
  <c r="N13" i="19"/>
  <c r="N76" i="19" s="1"/>
  <c r="N12" i="19"/>
  <c r="N75" i="19" s="1"/>
  <c r="N11" i="19"/>
  <c r="N74" i="19" s="1"/>
  <c r="M9" i="19"/>
  <c r="M72" i="19" s="1"/>
  <c r="L8" i="19"/>
  <c r="L71" i="19" s="1"/>
  <c r="L7" i="19"/>
  <c r="L70" i="19" s="1"/>
  <c r="L6" i="19"/>
  <c r="L69" i="19" s="1"/>
  <c r="S3" i="19"/>
  <c r="S66" i="19" s="1"/>
  <c r="Q3" i="19"/>
  <c r="Q66" i="19" s="1"/>
  <c r="O3" i="19"/>
  <c r="O66" i="19" s="1"/>
  <c r="P92" i="18"/>
  <c r="P91" i="18"/>
  <c r="P90" i="18"/>
  <c r="G85" i="18"/>
  <c r="D84" i="18"/>
  <c r="G83" i="18"/>
  <c r="G81" i="18"/>
  <c r="G80" i="18"/>
  <c r="F76" i="18"/>
  <c r="D76" i="18"/>
  <c r="H75" i="18"/>
  <c r="F75" i="18"/>
  <c r="D75" i="18"/>
  <c r="C73" i="18"/>
  <c r="P62" i="18"/>
  <c r="P61" i="18"/>
  <c r="P60" i="18"/>
  <c r="G55" i="18"/>
  <c r="D54" i="18"/>
  <c r="G53" i="18"/>
  <c r="G51" i="18"/>
  <c r="G50" i="18"/>
  <c r="F46" i="18"/>
  <c r="D46" i="18"/>
  <c r="H45" i="18"/>
  <c r="F45" i="18"/>
  <c r="D45" i="18"/>
  <c r="C43" i="18"/>
  <c r="R29" i="18"/>
  <c r="R92" i="18" s="1"/>
  <c r="P29" i="18"/>
  <c r="N29" i="18"/>
  <c r="N92" i="18" s="1"/>
  <c r="R28" i="18"/>
  <c r="R91" i="18" s="1"/>
  <c r="P28" i="18"/>
  <c r="N28" i="18"/>
  <c r="N91" i="18" s="1"/>
  <c r="P27" i="18"/>
  <c r="P22" i="18"/>
  <c r="P85" i="18" s="1"/>
  <c r="L22" i="18"/>
  <c r="L85" i="18" s="1"/>
  <c r="G21" i="18"/>
  <c r="L21" i="18" s="1"/>
  <c r="L20" i="18"/>
  <c r="P20" i="18" s="1"/>
  <c r="G19" i="18"/>
  <c r="G82" i="18" s="1"/>
  <c r="P18" i="18"/>
  <c r="P81" i="18" s="1"/>
  <c r="L18" i="18"/>
  <c r="L81" i="18" s="1"/>
  <c r="L17" i="18"/>
  <c r="L80" i="18" s="1"/>
  <c r="N14" i="18"/>
  <c r="N77" i="18" s="1"/>
  <c r="N13" i="18"/>
  <c r="N76" i="18" s="1"/>
  <c r="N12" i="18"/>
  <c r="N75" i="18" s="1"/>
  <c r="N11" i="18"/>
  <c r="N74" i="18" s="1"/>
  <c r="M9" i="18"/>
  <c r="M72" i="18" s="1"/>
  <c r="L8" i="18"/>
  <c r="L71" i="18" s="1"/>
  <c r="L7" i="18"/>
  <c r="L70" i="18" s="1"/>
  <c r="L6" i="18"/>
  <c r="L69" i="18" s="1"/>
  <c r="S3" i="18"/>
  <c r="S66" i="18" s="1"/>
  <c r="Q3" i="18"/>
  <c r="Q66" i="18" s="1"/>
  <c r="O3" i="18"/>
  <c r="O66" i="18" s="1"/>
  <c r="P92" i="17"/>
  <c r="P91" i="17"/>
  <c r="P90" i="17"/>
  <c r="G85" i="17"/>
  <c r="D84" i="17"/>
  <c r="G83" i="17"/>
  <c r="G81" i="17"/>
  <c r="G80" i="17"/>
  <c r="F76" i="17"/>
  <c r="D76" i="17"/>
  <c r="H75" i="17"/>
  <c r="F75" i="17"/>
  <c r="D75" i="17"/>
  <c r="C73" i="17"/>
  <c r="P62" i="17"/>
  <c r="P61" i="17"/>
  <c r="P60" i="17"/>
  <c r="G55" i="17"/>
  <c r="D54" i="17"/>
  <c r="G53" i="17"/>
  <c r="G51" i="17"/>
  <c r="G50" i="17"/>
  <c r="F46" i="17"/>
  <c r="D46" i="17"/>
  <c r="H45" i="17"/>
  <c r="F45" i="17"/>
  <c r="D45" i="17"/>
  <c r="C43" i="17"/>
  <c r="L40" i="17"/>
  <c r="R29" i="17"/>
  <c r="R92" i="17" s="1"/>
  <c r="P29" i="17"/>
  <c r="N29" i="17"/>
  <c r="N92" i="17" s="1"/>
  <c r="R28" i="17"/>
  <c r="R91" i="17" s="1"/>
  <c r="P28" i="17"/>
  <c r="N28" i="17"/>
  <c r="N91" i="17" s="1"/>
  <c r="P27" i="17"/>
  <c r="L22" i="17"/>
  <c r="L85" i="17" s="1"/>
  <c r="G21" i="17"/>
  <c r="L21" i="17" s="1"/>
  <c r="L20" i="17"/>
  <c r="P20" i="17" s="1"/>
  <c r="G19" i="17"/>
  <c r="G82" i="17" s="1"/>
  <c r="P18" i="17"/>
  <c r="P81" i="17" s="1"/>
  <c r="L18" i="17"/>
  <c r="L81" i="17" s="1"/>
  <c r="L17" i="17"/>
  <c r="L80" i="17" s="1"/>
  <c r="N14" i="17"/>
  <c r="N77" i="17" s="1"/>
  <c r="N13" i="17"/>
  <c r="N76" i="17" s="1"/>
  <c r="N12" i="17"/>
  <c r="N75" i="17" s="1"/>
  <c r="N11" i="17"/>
  <c r="N74" i="17" s="1"/>
  <c r="M9" i="17"/>
  <c r="M72" i="17" s="1"/>
  <c r="L8" i="17"/>
  <c r="L71" i="17" s="1"/>
  <c r="L7" i="17"/>
  <c r="L70" i="17" s="1"/>
  <c r="L6" i="17"/>
  <c r="L39" i="17" s="1"/>
  <c r="S3" i="17"/>
  <c r="S66" i="17" s="1"/>
  <c r="Q3" i="17"/>
  <c r="Q36" i="17" s="1"/>
  <c r="O3" i="17"/>
  <c r="O66" i="17" s="1"/>
  <c r="P92" i="16"/>
  <c r="P91" i="16"/>
  <c r="P90" i="16"/>
  <c r="G85" i="16"/>
  <c r="D84" i="16"/>
  <c r="G83" i="16"/>
  <c r="G81" i="16"/>
  <c r="G80" i="16"/>
  <c r="F76" i="16"/>
  <c r="D76" i="16"/>
  <c r="H75" i="16"/>
  <c r="F75" i="16"/>
  <c r="D75" i="16"/>
  <c r="C73" i="16"/>
  <c r="P62" i="16"/>
  <c r="P61" i="16"/>
  <c r="P60" i="16"/>
  <c r="G55" i="16"/>
  <c r="D54" i="16"/>
  <c r="G53" i="16"/>
  <c r="G51" i="16"/>
  <c r="G50" i="16"/>
  <c r="F46" i="16"/>
  <c r="D46" i="16"/>
  <c r="H45" i="16"/>
  <c r="F45" i="16"/>
  <c r="D45" i="16"/>
  <c r="C43" i="16"/>
  <c r="L39" i="16"/>
  <c r="R29" i="16"/>
  <c r="R92" i="16" s="1"/>
  <c r="P29" i="16"/>
  <c r="N29" i="16"/>
  <c r="N92" i="16" s="1"/>
  <c r="R28" i="16"/>
  <c r="R91" i="16" s="1"/>
  <c r="P28" i="16"/>
  <c r="N28" i="16"/>
  <c r="N61" i="16" s="1"/>
  <c r="P27" i="16"/>
  <c r="L22" i="16"/>
  <c r="L85" i="16" s="1"/>
  <c r="G21" i="16"/>
  <c r="L21" i="16" s="1"/>
  <c r="L20" i="16"/>
  <c r="P20" i="16" s="1"/>
  <c r="G19" i="16"/>
  <c r="G82" i="16" s="1"/>
  <c r="P18" i="16"/>
  <c r="P51" i="16" s="1"/>
  <c r="L18" i="16"/>
  <c r="L81" i="16" s="1"/>
  <c r="L17" i="16"/>
  <c r="L80" i="16" s="1"/>
  <c r="N14" i="16"/>
  <c r="N77" i="16" s="1"/>
  <c r="N13" i="16"/>
  <c r="N76" i="16" s="1"/>
  <c r="N12" i="16"/>
  <c r="N75" i="16" s="1"/>
  <c r="N11" i="16"/>
  <c r="N74" i="16" s="1"/>
  <c r="M9" i="16"/>
  <c r="M72" i="16" s="1"/>
  <c r="L8" i="16"/>
  <c r="L71" i="16" s="1"/>
  <c r="L7" i="16"/>
  <c r="L70" i="16" s="1"/>
  <c r="L6" i="16"/>
  <c r="L69" i="16" s="1"/>
  <c r="S3" i="16"/>
  <c r="S66" i="16" s="1"/>
  <c r="Q3" i="16"/>
  <c r="Q66" i="16" s="1"/>
  <c r="O3" i="16"/>
  <c r="O66" i="16" s="1"/>
  <c r="S3" i="15"/>
  <c r="S66" i="15" s="1"/>
  <c r="Q3" i="15"/>
  <c r="Q66" i="15" s="1"/>
  <c r="O3" i="15"/>
  <c r="O36" i="15" s="1"/>
  <c r="N14" i="15"/>
  <c r="N13" i="15"/>
  <c r="N76" i="15" s="1"/>
  <c r="N12" i="15"/>
  <c r="N75" i="15" s="1"/>
  <c r="N11" i="15"/>
  <c r="N74" i="15" s="1"/>
  <c r="M9" i="15"/>
  <c r="M42" i="15" s="1"/>
  <c r="L8" i="15"/>
  <c r="L41" i="15" s="1"/>
  <c r="L7" i="15"/>
  <c r="L40" i="15" s="1"/>
  <c r="L6" i="15"/>
  <c r="L69" i="15" s="1"/>
  <c r="P92" i="15"/>
  <c r="P91" i="15"/>
  <c r="P90" i="15"/>
  <c r="G85" i="15"/>
  <c r="D84" i="15"/>
  <c r="G83" i="15"/>
  <c r="G81" i="15"/>
  <c r="G80" i="15"/>
  <c r="N77" i="15"/>
  <c r="F76" i="15"/>
  <c r="D76" i="15"/>
  <c r="H75" i="15"/>
  <c r="F75" i="15"/>
  <c r="D75" i="15"/>
  <c r="C73" i="15"/>
  <c r="P62" i="15"/>
  <c r="P61" i="15"/>
  <c r="P60" i="15"/>
  <c r="G55" i="15"/>
  <c r="D54" i="15"/>
  <c r="G53" i="15"/>
  <c r="G51" i="15"/>
  <c r="G50" i="15"/>
  <c r="N47" i="15"/>
  <c r="N46" i="15"/>
  <c r="F46" i="15"/>
  <c r="D46" i="15"/>
  <c r="H45" i="15"/>
  <c r="F45" i="15"/>
  <c r="D45" i="15"/>
  <c r="C43" i="15"/>
  <c r="L39" i="15"/>
  <c r="R29" i="15"/>
  <c r="R92" i="15" s="1"/>
  <c r="P29" i="15"/>
  <c r="N29" i="15"/>
  <c r="N92" i="15" s="1"/>
  <c r="R28" i="15"/>
  <c r="R91" i="15" s="1"/>
  <c r="P28" i="15"/>
  <c r="N28" i="15"/>
  <c r="N91" i="15" s="1"/>
  <c r="P27" i="15"/>
  <c r="L22" i="15"/>
  <c r="L85" i="15" s="1"/>
  <c r="G21" i="15"/>
  <c r="G84" i="15" s="1"/>
  <c r="P20" i="15"/>
  <c r="P83" i="15" s="1"/>
  <c r="L20" i="15"/>
  <c r="L53" i="15" s="1"/>
  <c r="G19" i="15"/>
  <c r="G82" i="15" s="1"/>
  <c r="P18" i="15"/>
  <c r="P51" i="15" s="1"/>
  <c r="L18" i="15"/>
  <c r="L81" i="15" s="1"/>
  <c r="L17" i="15"/>
  <c r="L80" i="15" s="1"/>
  <c r="P91" i="1"/>
  <c r="P92" i="1"/>
  <c r="P61" i="1"/>
  <c r="P62" i="1"/>
  <c r="M17" i="9"/>
  <c r="K17" i="9"/>
  <c r="C17" i="9"/>
  <c r="Q14" i="9"/>
  <c r="Q13" i="9"/>
  <c r="Q12" i="9"/>
  <c r="Q11" i="9"/>
  <c r="P9" i="9"/>
  <c r="O8" i="9"/>
  <c r="O7" i="9"/>
  <c r="O6" i="9"/>
  <c r="V3" i="9"/>
  <c r="T3" i="9"/>
  <c r="R3" i="9"/>
  <c r="L51" i="16" l="1"/>
  <c r="L83" i="17"/>
  <c r="L51" i="18"/>
  <c r="L51" i="19"/>
  <c r="A6" i="18"/>
  <c r="L70" i="15"/>
  <c r="L71" i="15"/>
  <c r="L53" i="17"/>
  <c r="A6" i="19"/>
  <c r="M72" i="15"/>
  <c r="N36" i="18"/>
  <c r="N36" i="16"/>
  <c r="N36" i="19"/>
  <c r="A6" i="16"/>
  <c r="L41" i="16"/>
  <c r="L51" i="17"/>
  <c r="A6" i="17"/>
  <c r="P21" i="15"/>
  <c r="P84" i="15" s="1"/>
  <c r="G54" i="15"/>
  <c r="L21" i="15"/>
  <c r="L84" i="15" s="1"/>
  <c r="G23" i="15"/>
  <c r="N27" i="15" s="1"/>
  <c r="N60" i="15" s="1"/>
  <c r="L53" i="19"/>
  <c r="G54" i="19"/>
  <c r="G84" i="19"/>
  <c r="L19" i="19"/>
  <c r="L82" i="19" s="1"/>
  <c r="G54" i="18"/>
  <c r="G84" i="18"/>
  <c r="L19" i="18"/>
  <c r="L82" i="18" s="1"/>
  <c r="G23" i="17"/>
  <c r="N27" i="17" s="1"/>
  <c r="N90" i="17" s="1"/>
  <c r="G54" i="17"/>
  <c r="G84" i="17"/>
  <c r="L19" i="17"/>
  <c r="L82" i="17" s="1"/>
  <c r="L53" i="16"/>
  <c r="G84" i="16"/>
  <c r="G54" i="16"/>
  <c r="L19" i="16"/>
  <c r="L82" i="16" s="1"/>
  <c r="L83" i="15"/>
  <c r="N46" i="19"/>
  <c r="N45" i="15"/>
  <c r="N44" i="15"/>
  <c r="L41" i="18"/>
  <c r="L41" i="17"/>
  <c r="L69" i="17"/>
  <c r="L39" i="19"/>
  <c r="A6" i="15"/>
  <c r="A69" i="15" s="1"/>
  <c r="L80" i="1"/>
  <c r="L50" i="1"/>
  <c r="A6" i="9"/>
  <c r="Q36" i="15"/>
  <c r="A39" i="17"/>
  <c r="P22" i="19"/>
  <c r="P55" i="19" s="1"/>
  <c r="P22" i="17"/>
  <c r="P55" i="17" s="1"/>
  <c r="P22" i="16"/>
  <c r="P85" i="16" s="1"/>
  <c r="L84" i="19"/>
  <c r="L54" i="19"/>
  <c r="P21" i="19"/>
  <c r="P19" i="19"/>
  <c r="G23" i="19"/>
  <c r="L40" i="19"/>
  <c r="N45" i="19"/>
  <c r="P53" i="19"/>
  <c r="L41" i="19"/>
  <c r="N61" i="19"/>
  <c r="O36" i="19"/>
  <c r="M42" i="19"/>
  <c r="P51" i="19"/>
  <c r="P17" i="19"/>
  <c r="G24" i="19"/>
  <c r="Q36" i="19"/>
  <c r="G52" i="19"/>
  <c r="R61" i="19"/>
  <c r="S36" i="19"/>
  <c r="N44" i="19"/>
  <c r="N47" i="19"/>
  <c r="N62" i="19"/>
  <c r="L50" i="19"/>
  <c r="L55" i="19"/>
  <c r="R62" i="19"/>
  <c r="P83" i="18"/>
  <c r="P53" i="18"/>
  <c r="P21" i="18"/>
  <c r="L84" i="18"/>
  <c r="L54" i="18"/>
  <c r="L39" i="18"/>
  <c r="L53" i="18"/>
  <c r="P55" i="18"/>
  <c r="L83" i="18"/>
  <c r="P19" i="18"/>
  <c r="G23" i="18"/>
  <c r="L40" i="18"/>
  <c r="N45" i="18"/>
  <c r="N61" i="18"/>
  <c r="O36" i="18"/>
  <c r="M42" i="18"/>
  <c r="P51" i="18"/>
  <c r="P17" i="18"/>
  <c r="G24" i="18"/>
  <c r="Q36" i="18"/>
  <c r="N46" i="18"/>
  <c r="G52" i="18"/>
  <c r="R61" i="18"/>
  <c r="S36" i="18"/>
  <c r="N44" i="18"/>
  <c r="N47" i="18"/>
  <c r="L52" i="18"/>
  <c r="N62" i="18"/>
  <c r="L50" i="18"/>
  <c r="L55" i="18"/>
  <c r="R62" i="18"/>
  <c r="P83" i="17"/>
  <c r="P53" i="17"/>
  <c r="P21" i="17"/>
  <c r="L84" i="17"/>
  <c r="L54" i="17"/>
  <c r="P19" i="17"/>
  <c r="N45" i="17"/>
  <c r="O36" i="17"/>
  <c r="M42" i="17"/>
  <c r="P51" i="17"/>
  <c r="N61" i="17"/>
  <c r="G24" i="17"/>
  <c r="N46" i="17"/>
  <c r="G52" i="17"/>
  <c r="R61" i="17"/>
  <c r="Q66" i="17"/>
  <c r="P17" i="17"/>
  <c r="S36" i="17"/>
  <c r="N44" i="17"/>
  <c r="N47" i="17"/>
  <c r="N62" i="17"/>
  <c r="L50" i="17"/>
  <c r="L55" i="17"/>
  <c r="R62" i="17"/>
  <c r="L84" i="16"/>
  <c r="L54" i="16"/>
  <c r="P21" i="16"/>
  <c r="P83" i="16"/>
  <c r="P53" i="16"/>
  <c r="L83" i="16"/>
  <c r="P19" i="16"/>
  <c r="G23" i="16"/>
  <c r="L40" i="16"/>
  <c r="N45" i="16"/>
  <c r="N91" i="16"/>
  <c r="P81" i="16"/>
  <c r="P17" i="16"/>
  <c r="G24" i="16"/>
  <c r="Q36" i="16"/>
  <c r="N46" i="16"/>
  <c r="G52" i="16"/>
  <c r="R61" i="16"/>
  <c r="O36" i="16"/>
  <c r="M42" i="16"/>
  <c r="S36" i="16"/>
  <c r="N44" i="16"/>
  <c r="N47" i="16"/>
  <c r="N62" i="16"/>
  <c r="L50" i="16"/>
  <c r="L55" i="16"/>
  <c r="R62" i="16"/>
  <c r="O66" i="15"/>
  <c r="S36" i="15"/>
  <c r="P22" i="15"/>
  <c r="P53" i="15"/>
  <c r="G56" i="15"/>
  <c r="G86" i="15"/>
  <c r="L51" i="15"/>
  <c r="N61" i="15"/>
  <c r="L19" i="15"/>
  <c r="P19" i="15" s="1"/>
  <c r="P81" i="15"/>
  <c r="P17" i="15"/>
  <c r="G24" i="15"/>
  <c r="G52" i="15"/>
  <c r="L54" i="15"/>
  <c r="R61" i="15"/>
  <c r="P54" i="15"/>
  <c r="N62" i="15"/>
  <c r="L50" i="15"/>
  <c r="L55" i="15"/>
  <c r="R62" i="15"/>
  <c r="L71" i="1"/>
  <c r="M42" i="1"/>
  <c r="G85" i="1"/>
  <c r="D84" i="1"/>
  <c r="G83" i="1"/>
  <c r="G81" i="1"/>
  <c r="G80" i="1"/>
  <c r="N77" i="1"/>
  <c r="N76" i="1"/>
  <c r="N75" i="1"/>
  <c r="N74" i="1"/>
  <c r="F76" i="1"/>
  <c r="D76" i="1"/>
  <c r="H75" i="1"/>
  <c r="F75" i="1"/>
  <c r="D75" i="1"/>
  <c r="C73" i="1"/>
  <c r="M72" i="1"/>
  <c r="L70" i="1"/>
  <c r="L69" i="1"/>
  <c r="S66" i="1"/>
  <c r="Q66" i="1"/>
  <c r="O66" i="1"/>
  <c r="A69" i="1"/>
  <c r="O36" i="1"/>
  <c r="D54" i="1"/>
  <c r="G55" i="1"/>
  <c r="G53" i="1"/>
  <c r="L22" i="1"/>
  <c r="G21" i="1"/>
  <c r="P20" i="1"/>
  <c r="L20" i="1"/>
  <c r="L23" i="15" l="1"/>
  <c r="N90" i="15"/>
  <c r="P85" i="19"/>
  <c r="L52" i="19"/>
  <c r="G86" i="17"/>
  <c r="N60" i="17"/>
  <c r="G56" i="17"/>
  <c r="P85" i="17"/>
  <c r="L23" i="17"/>
  <c r="P23" i="17" s="1"/>
  <c r="P56" i="17" s="1"/>
  <c r="L52" i="17"/>
  <c r="P55" i="16"/>
  <c r="L52" i="16"/>
  <c r="P83" i="1"/>
  <c r="P53" i="1"/>
  <c r="L53" i="1"/>
  <c r="L83" i="1"/>
  <c r="G84" i="1"/>
  <c r="G23" i="1"/>
  <c r="L23" i="1" s="1"/>
  <c r="A69" i="17"/>
  <c r="A39" i="15"/>
  <c r="A69" i="18"/>
  <c r="A39" i="18"/>
  <c r="A39" i="16"/>
  <c r="A69" i="16"/>
  <c r="A39" i="19"/>
  <c r="A69" i="19"/>
  <c r="N27" i="19"/>
  <c r="L23" i="19"/>
  <c r="G86" i="19"/>
  <c r="G56" i="19"/>
  <c r="P50" i="19"/>
  <c r="P80" i="19"/>
  <c r="P82" i="19"/>
  <c r="P52" i="19"/>
  <c r="L24" i="19"/>
  <c r="G87" i="19"/>
  <c r="G57" i="19"/>
  <c r="P24" i="19"/>
  <c r="P84" i="19"/>
  <c r="P54" i="19"/>
  <c r="P84" i="18"/>
  <c r="P54" i="18"/>
  <c r="L24" i="18"/>
  <c r="G87" i="18"/>
  <c r="G57" i="18"/>
  <c r="N27" i="18"/>
  <c r="P23" i="18"/>
  <c r="L23" i="18"/>
  <c r="G86" i="18"/>
  <c r="G56" i="18"/>
  <c r="P80" i="18"/>
  <c r="P50" i="18"/>
  <c r="P82" i="18"/>
  <c r="P52" i="18"/>
  <c r="P50" i="17"/>
  <c r="P80" i="17"/>
  <c r="P52" i="17"/>
  <c r="P82" i="17"/>
  <c r="D6" i="17"/>
  <c r="P86" i="17"/>
  <c r="R27" i="17"/>
  <c r="P84" i="17"/>
  <c r="P54" i="17"/>
  <c r="L24" i="17"/>
  <c r="G87" i="17"/>
  <c r="G57" i="17"/>
  <c r="L24" i="16"/>
  <c r="P24" i="16"/>
  <c r="G87" i="16"/>
  <c r="G57" i="16"/>
  <c r="P84" i="16"/>
  <c r="P54" i="16"/>
  <c r="P52" i="16"/>
  <c r="P82" i="16"/>
  <c r="P80" i="16"/>
  <c r="P50" i="16"/>
  <c r="N27" i="16"/>
  <c r="L23" i="16"/>
  <c r="P23" i="16"/>
  <c r="G86" i="16"/>
  <c r="G56" i="16"/>
  <c r="P82" i="15"/>
  <c r="P52" i="15"/>
  <c r="P55" i="15"/>
  <c r="P85" i="15"/>
  <c r="P23" i="15"/>
  <c r="L86" i="15"/>
  <c r="L56" i="15"/>
  <c r="R27" i="15"/>
  <c r="L24" i="15"/>
  <c r="G87" i="15"/>
  <c r="G57" i="15"/>
  <c r="L82" i="15"/>
  <c r="L52" i="15"/>
  <c r="P50" i="15"/>
  <c r="P80" i="15"/>
  <c r="P22" i="1"/>
  <c r="L55" i="1"/>
  <c r="L85" i="1"/>
  <c r="G54" i="1"/>
  <c r="L21" i="1"/>
  <c r="G19" i="1"/>
  <c r="G82" i="1" s="1"/>
  <c r="P18" i="1"/>
  <c r="L18" i="1"/>
  <c r="P17" i="1"/>
  <c r="G51" i="1"/>
  <c r="G50" i="1"/>
  <c r="N47" i="1"/>
  <c r="N46" i="1"/>
  <c r="N45" i="1"/>
  <c r="N44" i="1"/>
  <c r="F46" i="1"/>
  <c r="D46" i="1"/>
  <c r="H45" i="1"/>
  <c r="F45" i="1"/>
  <c r="D45" i="1"/>
  <c r="C43" i="1"/>
  <c r="L41" i="1"/>
  <c r="L40" i="1"/>
  <c r="L39" i="1"/>
  <c r="S36" i="1"/>
  <c r="Q36" i="1"/>
  <c r="P90" i="1"/>
  <c r="P60" i="1"/>
  <c r="N28" i="1"/>
  <c r="I14" i="9"/>
  <c r="Q3" i="9"/>
  <c r="R29" i="1"/>
  <c r="R28" i="1"/>
  <c r="N29" i="1"/>
  <c r="P29" i="1"/>
  <c r="P28" i="1"/>
  <c r="P27" i="1"/>
  <c r="L56" i="17" l="1"/>
  <c r="L86" i="17"/>
  <c r="P20" i="9"/>
  <c r="N20" i="9"/>
  <c r="A20" i="9"/>
  <c r="P21" i="1"/>
  <c r="L54" i="1"/>
  <c r="L84" i="1"/>
  <c r="G56" i="1"/>
  <c r="G86" i="1"/>
  <c r="P17" i="9"/>
  <c r="P50" i="1"/>
  <c r="P80" i="1"/>
  <c r="P87" i="19"/>
  <c r="P57" i="19"/>
  <c r="L86" i="19"/>
  <c r="L56" i="19"/>
  <c r="R27" i="19"/>
  <c r="L87" i="19"/>
  <c r="L57" i="19"/>
  <c r="P23" i="19"/>
  <c r="N90" i="19"/>
  <c r="N60" i="19"/>
  <c r="L87" i="18"/>
  <c r="L57" i="18"/>
  <c r="N90" i="18"/>
  <c r="N60" i="18"/>
  <c r="P24" i="18"/>
  <c r="P86" i="18"/>
  <c r="P56" i="18"/>
  <c r="D6" i="18"/>
  <c r="L86" i="18"/>
  <c r="L56" i="18"/>
  <c r="R27" i="18"/>
  <c r="L87" i="17"/>
  <c r="L57" i="17"/>
  <c r="D69" i="17"/>
  <c r="D39" i="17"/>
  <c r="P24" i="17"/>
  <c r="R90" i="17"/>
  <c r="R60" i="17"/>
  <c r="P56" i="16"/>
  <c r="P86" i="16"/>
  <c r="D6" i="16"/>
  <c r="L86" i="16"/>
  <c r="L56" i="16"/>
  <c r="R27" i="16"/>
  <c r="N90" i="16"/>
  <c r="N60" i="16"/>
  <c r="P57" i="16"/>
  <c r="P87" i="16"/>
  <c r="L87" i="16"/>
  <c r="L57" i="16"/>
  <c r="R90" i="15"/>
  <c r="R60" i="15"/>
  <c r="L87" i="15"/>
  <c r="L57" i="15"/>
  <c r="P56" i="15"/>
  <c r="P86" i="15"/>
  <c r="D6" i="15"/>
  <c r="P24" i="15"/>
  <c r="R91" i="1"/>
  <c r="R61" i="1"/>
  <c r="R92" i="1"/>
  <c r="R62" i="1"/>
  <c r="N61" i="1"/>
  <c r="N91" i="1"/>
  <c r="P23" i="1"/>
  <c r="L86" i="1"/>
  <c r="L56" i="1"/>
  <c r="N92" i="1"/>
  <c r="N62" i="1"/>
  <c r="P85" i="1"/>
  <c r="P55" i="1"/>
  <c r="L19" i="1"/>
  <c r="L81" i="1"/>
  <c r="L51" i="1"/>
  <c r="P81" i="1"/>
  <c r="P51" i="1"/>
  <c r="G52" i="1"/>
  <c r="G24" i="1"/>
  <c r="G87" i="1" s="1"/>
  <c r="N21" i="9" l="1"/>
  <c r="P21" i="9"/>
  <c r="A21" i="9"/>
  <c r="P19" i="9"/>
  <c r="A19" i="9"/>
  <c r="N19" i="9"/>
  <c r="A18" i="9"/>
  <c r="P18" i="9"/>
  <c r="N18" i="9"/>
  <c r="P84" i="1"/>
  <c r="P54" i="1"/>
  <c r="P86" i="19"/>
  <c r="P56" i="19"/>
  <c r="D6" i="19"/>
  <c r="R90" i="19"/>
  <c r="R60" i="19"/>
  <c r="D69" i="18"/>
  <c r="D39" i="18"/>
  <c r="P87" i="18"/>
  <c r="P57" i="18"/>
  <c r="R90" i="18"/>
  <c r="R60" i="18"/>
  <c r="P57" i="17"/>
  <c r="P87" i="17"/>
  <c r="R90" i="16"/>
  <c r="R60" i="16"/>
  <c r="D69" i="16"/>
  <c r="D39" i="16"/>
  <c r="P87" i="15"/>
  <c r="P57" i="15"/>
  <c r="D69" i="15"/>
  <c r="D39" i="15"/>
  <c r="D6" i="1"/>
  <c r="P86" i="1"/>
  <c r="P56" i="1"/>
  <c r="P19" i="1"/>
  <c r="L52" i="1"/>
  <c r="L82" i="1"/>
  <c r="G57" i="1"/>
  <c r="L24" i="1"/>
  <c r="P23" i="9"/>
  <c r="D69" i="1" l="1"/>
  <c r="N17" i="9"/>
  <c r="A17" i="9"/>
  <c r="E12" i="9"/>
  <c r="A22" i="9"/>
  <c r="P22" i="9"/>
  <c r="N22" i="9"/>
  <c r="D69" i="19"/>
  <c r="D39" i="19"/>
  <c r="P24" i="1"/>
  <c r="L57" i="1"/>
  <c r="L87" i="1"/>
  <c r="P82" i="1"/>
  <c r="P52" i="1"/>
  <c r="E14" i="9"/>
  <c r="E13" i="9"/>
  <c r="I13" i="9" s="1"/>
  <c r="P87" i="1" l="1"/>
  <c r="P57" i="1"/>
  <c r="R27" i="1"/>
  <c r="N27" i="1"/>
  <c r="N90" i="1" l="1"/>
  <c r="N60" i="1"/>
  <c r="R90" i="1"/>
  <c r="R60" i="1"/>
  <c r="D39" i="1"/>
  <c r="I12" i="9"/>
  <c r="G13" i="9" l="1"/>
  <c r="G14" i="9"/>
  <c r="K12" i="9"/>
  <c r="P24" i="9" s="1"/>
  <c r="G12" i="9"/>
  <c r="P25" i="9" l="1"/>
  <c r="D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高田建設</author>
  </authors>
  <commentList>
    <comment ref="V3" authorId="0" shapeId="0" xr:uid="{40648A4A-9AB9-47EF-9FBD-9F281BA30DB8}">
      <text>
        <r>
          <rPr>
            <b/>
            <sz val="12"/>
            <color indexed="81"/>
            <rFont val="MS P ゴシック"/>
            <family val="3"/>
            <charset val="128"/>
          </rPr>
          <t>黄色部分のみ入力をしてください。
黄色以外の部分は自動入力されます。
現場用・経理用の２通をご提出ください。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高田建設</author>
  </authors>
  <commentList>
    <comment ref="V3" authorId="0" shapeId="0" xr:uid="{6D0A5EA0-BAD9-442B-B770-CF1681CBAB65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請求内容が、２現場以上・２契約以上の場合は、
自動作成の「請求書・経理宛」を併せてご提出ください。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高田建設</author>
  </authors>
  <commentList>
    <comment ref="A2" authorId="0" shapeId="0" xr:uid="{BAC9F1CA-BC84-4061-8B58-16E262BF7449}">
      <text>
        <r>
          <rPr>
            <b/>
            <sz val="9"/>
            <color indexed="81"/>
            <rFont val="MS P ゴシック"/>
            <family val="3"/>
            <charset val="128"/>
          </rPr>
          <t>「</t>
        </r>
        <r>
          <rPr>
            <b/>
            <sz val="12"/>
            <color indexed="81"/>
            <rFont val="MS P ゴシック"/>
            <family val="3"/>
            <charset val="128"/>
          </rPr>
          <t>請求書　経理宛」は自動作成されます。
請求内容が、２現場以上・２契約以上の場合は、
入力シートで作成する請求書と併せてご提出ください。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<sst xmlns="http://schemas.openxmlformats.org/spreadsheetml/2006/main" count="1034" uniqueCount="85">
  <si>
    <t>請　求　書（外注用）</t>
    <rPh sb="0" eb="1">
      <t>ショウ</t>
    </rPh>
    <rPh sb="2" eb="3">
      <t>モトム</t>
    </rPh>
    <rPh sb="4" eb="5">
      <t>ショ</t>
    </rPh>
    <rPh sb="6" eb="8">
      <t>ガイチュウ</t>
    </rPh>
    <rPh sb="8" eb="9">
      <t>ヨウ</t>
    </rPh>
    <phoneticPr fontId="1"/>
  </si>
  <si>
    <t>髙田建設株式会社　御中</t>
    <rPh sb="0" eb="2">
      <t>タカダ</t>
    </rPh>
    <rPh sb="2" eb="4">
      <t>ケンセツ</t>
    </rPh>
    <rPh sb="4" eb="8">
      <t>カブシキガイシャ</t>
    </rPh>
    <rPh sb="9" eb="11">
      <t>オンチュウ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</si>
  <si>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</si>
  <si>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請求金額</t>
    <rPh sb="0" eb="2">
      <t>セイキュウ</t>
    </rPh>
    <rPh sb="2" eb="4">
      <t>キンガク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</si>
  <si>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</si>
  <si>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</si>
  <si>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TEL</t>
    <phoneticPr fontId="1"/>
  </si>
  <si>
    <t>工事名</t>
    <rPh sb="0" eb="2">
      <t>コウジ</t>
    </rPh>
    <rPh sb="2" eb="3">
      <t>メイ</t>
    </rPh>
    <phoneticPr fontId="1"/>
  </si>
  <si>
    <t>工事番号</t>
    <rPh sb="0" eb="2">
      <t>コウジ</t>
    </rPh>
    <rPh sb="2" eb="4">
      <t>バンゴウ</t>
    </rPh>
    <phoneticPr fontId="1"/>
  </si>
  <si>
    <t>注文書番号</t>
    <rPh sb="0" eb="3">
      <t>チュウモンショ</t>
    </rPh>
    <rPh sb="3" eb="5">
      <t>バンゴウ</t>
    </rPh>
    <phoneticPr fontId="1"/>
  </si>
  <si>
    <t>―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</si>
  <si>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</si>
  <si>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</si>
  <si>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</si>
  <si>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月分</t>
    <rPh sb="0" eb="2">
      <t>ガツブン</t>
    </rPh>
    <phoneticPr fontId="1"/>
  </si>
  <si>
    <t>振込銀行・支店</t>
    <rPh sb="0" eb="2">
      <t>フリコミ</t>
    </rPh>
    <rPh sb="2" eb="4">
      <t>ギンコウ</t>
    </rPh>
    <rPh sb="5" eb="7">
      <t>シテン</t>
    </rPh>
    <phoneticPr fontId="1"/>
  </si>
  <si>
    <t>口座種別</t>
    <rPh sb="0" eb="2">
      <t>コウザ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</si>
  <si>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</si>
  <si>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</si>
  <si>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</si>
  <si>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</si>
  <si>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請求</t>
    <rPh sb="0" eb="2">
      <t>セイキュウ</t>
    </rPh>
    <phoneticPr fontId="1"/>
  </si>
  <si>
    <t>項目</t>
    <rPh sb="0" eb="2">
      <t>コウモク</t>
    </rPh>
    <phoneticPr fontId="1"/>
  </si>
  <si>
    <t>金額</t>
    <rPh sb="0" eb="1">
      <t>キン</t>
    </rPh>
    <rPh sb="1" eb="2">
      <t>ガク</t>
    </rPh>
    <phoneticPr fontId="1"/>
  </si>
  <si>
    <t>消費税</t>
    <rPh sb="0" eb="3">
      <t>ショウヒゼイ</t>
    </rPh>
    <phoneticPr fontId="1"/>
  </si>
  <si>
    <t>合計金額</t>
    <rPh sb="0" eb="2">
      <t>ゴウケイ</t>
    </rPh>
    <rPh sb="2" eb="4">
      <t>キンガク</t>
    </rPh>
    <phoneticPr fontId="1"/>
  </si>
  <si>
    <t>）％の額</t>
    <rPh sb="3" eb="4">
      <t>ガク</t>
    </rPh>
    <phoneticPr fontId="1"/>
  </si>
  <si>
    <t>　　　①契約合計金額</t>
    <rPh sb="4" eb="6">
      <t>ケイヤク</t>
    </rPh>
    <rPh sb="6" eb="8">
      <t>ゴウケイ</t>
    </rPh>
    <rPh sb="8" eb="10">
      <t>キンガク</t>
    </rPh>
    <phoneticPr fontId="1"/>
  </si>
  <si>
    <t>　　　②今月迄出来高金額</t>
    <rPh sb="4" eb="6">
      <t>コンゲツ</t>
    </rPh>
    <rPh sb="6" eb="7">
      <t>マデ</t>
    </rPh>
    <rPh sb="7" eb="10">
      <t>デキダカ</t>
    </rPh>
    <rPh sb="10" eb="12">
      <t>キンガク</t>
    </rPh>
    <phoneticPr fontId="1"/>
  </si>
  <si>
    <t>　　　③支払率(</t>
    <rPh sb="4" eb="6">
      <t>シハライ</t>
    </rPh>
    <rPh sb="6" eb="7">
      <t>リツ</t>
    </rPh>
    <phoneticPr fontId="1"/>
  </si>
  <si>
    <t>　　　④前月迄の請求額</t>
    <rPh sb="4" eb="7">
      <t>ゼンゲツマデ</t>
    </rPh>
    <rPh sb="8" eb="10">
      <t>セイキュウ</t>
    </rPh>
    <rPh sb="10" eb="11">
      <t>ガク</t>
    </rPh>
    <phoneticPr fontId="1"/>
  </si>
  <si>
    <t>　　　⑤今月請求額③－④</t>
    <rPh sb="4" eb="6">
      <t>コンゲツ</t>
    </rPh>
    <rPh sb="6" eb="8">
      <t>セイキュウ</t>
    </rPh>
    <rPh sb="8" eb="9">
      <t>ガク</t>
    </rPh>
    <phoneticPr fontId="1"/>
  </si>
  <si>
    <t>　　　⑥差引残額①－③</t>
    <rPh sb="4" eb="6">
      <t>サシヒキ</t>
    </rPh>
    <rPh sb="6" eb="8">
      <t>ザンガク</t>
    </rPh>
    <phoneticPr fontId="1"/>
  </si>
  <si>
    <t>　　　　契約金額</t>
    <rPh sb="4" eb="6">
      <t>ケイヤク</t>
    </rPh>
    <rPh sb="6" eb="8">
      <t>キンガク</t>
    </rPh>
    <phoneticPr fontId="1"/>
  </si>
  <si>
    <t>　　　　増減額</t>
    <rPh sb="4" eb="7">
      <t>ゾウゲンガク</t>
    </rPh>
    <phoneticPr fontId="1"/>
  </si>
  <si>
    <t>◎</t>
    <phoneticPr fontId="1"/>
  </si>
  <si>
    <t>社長</t>
    <rPh sb="0" eb="2">
      <t>シャチョウ</t>
    </rPh>
    <phoneticPr fontId="1"/>
  </si>
  <si>
    <t>総務</t>
    <rPh sb="0" eb="2">
      <t>ソウム</t>
    </rPh>
    <phoneticPr fontId="1"/>
  </si>
  <si>
    <t>㊞</t>
    <phoneticPr fontId="1"/>
  </si>
  <si>
    <t>請求者用</t>
    <rPh sb="0" eb="4">
      <t>セイキュウシャヨウ</t>
    </rPh>
    <phoneticPr fontId="1"/>
  </si>
  <si>
    <t>預金</t>
    <rPh sb="0" eb="2">
      <t>ヨキン</t>
    </rPh>
    <phoneticPr fontId="1"/>
  </si>
  <si>
    <t>現場用</t>
    <rPh sb="0" eb="2">
      <t>ゲンバ</t>
    </rPh>
    <rPh sb="2" eb="3">
      <t>ヨウ</t>
    </rPh>
    <phoneticPr fontId="1"/>
  </si>
  <si>
    <t>経理用</t>
    <rPh sb="0" eb="2">
      <t>ケイリ</t>
    </rPh>
    <rPh sb="2" eb="3">
      <t>ヨウ</t>
    </rPh>
    <phoneticPr fontId="1"/>
  </si>
  <si>
    <t>担当</t>
    <rPh sb="0" eb="2">
      <t>タントウ</t>
    </rPh>
    <phoneticPr fontId="1"/>
  </si>
  <si>
    <t>令和</t>
    <rPh sb="0" eb="1">
      <t>レイ</t>
    </rPh>
    <rPh sb="1" eb="2">
      <t>ワ</t>
    </rPh>
    <phoneticPr fontId="1"/>
  </si>
  <si>
    <t>会社名</t>
    <rPh sb="0" eb="3">
      <t>カイシャメイ</t>
    </rPh>
    <phoneticPr fontId="1"/>
  </si>
  <si>
    <t>(消費税込み）</t>
    <rPh sb="1" eb="4">
      <t>ショウヒゼイ</t>
    </rPh>
    <rPh sb="4" eb="5">
      <t>コ</t>
    </rPh>
    <phoneticPr fontId="1"/>
  </si>
  <si>
    <t>登録番号：T8200001014525</t>
    <rPh sb="0" eb="2">
      <t>トウロク</t>
    </rPh>
    <rPh sb="2" eb="4">
      <t>バンゴウ</t>
    </rPh>
    <phoneticPr fontId="1"/>
  </si>
  <si>
    <t>税率％</t>
    <rPh sb="0" eb="2">
      <t>ゼイリツ</t>
    </rPh>
    <phoneticPr fontId="1"/>
  </si>
  <si>
    <t>税抜金額</t>
    <rPh sb="0" eb="2">
      <t>ゼイヌ</t>
    </rPh>
    <rPh sb="2" eb="4">
      <t>キンガク</t>
    </rPh>
    <phoneticPr fontId="1"/>
  </si>
  <si>
    <t>１０％対象</t>
    <rPh sb="3" eb="5">
      <t>タイショウ</t>
    </rPh>
    <phoneticPr fontId="1"/>
  </si>
  <si>
    <t>軽減８％対象</t>
    <rPh sb="0" eb="2">
      <t>ケイゲン</t>
    </rPh>
    <rPh sb="4" eb="6">
      <t>タイショウ</t>
    </rPh>
    <phoneticPr fontId="1"/>
  </si>
  <si>
    <t>０％対象</t>
    <rPh sb="2" eb="4">
      <t>タイショウ</t>
    </rPh>
    <phoneticPr fontId="1"/>
  </si>
  <si>
    <t>税率別内訳</t>
    <rPh sb="0" eb="2">
      <t>ゼイリツ</t>
    </rPh>
    <rPh sb="2" eb="3">
      <t>ベツ</t>
    </rPh>
    <rPh sb="3" eb="5">
      <t>ウチワケ</t>
    </rPh>
    <phoneticPr fontId="1"/>
  </si>
  <si>
    <t>消費税額</t>
    <rPh sb="0" eb="3">
      <t>ショウヒゼイ</t>
    </rPh>
    <rPh sb="3" eb="4">
      <t>ガク</t>
    </rPh>
    <phoneticPr fontId="1"/>
  </si>
  <si>
    <t>　⑤今月請求額③－④</t>
    <rPh sb="2" eb="4">
      <t>コンゲツ</t>
    </rPh>
    <rPh sb="4" eb="6">
      <t>セイキュウ</t>
    </rPh>
    <rPh sb="6" eb="7">
      <t>ガク</t>
    </rPh>
    <phoneticPr fontId="1"/>
  </si>
  <si>
    <t>請求書の提出期限は、毎月20日締切</t>
  </si>
  <si>
    <t>25日必着でお願いします。</t>
    <rPh sb="7" eb="8">
      <t>ネガ</t>
    </rPh>
    <phoneticPr fontId="1"/>
  </si>
  <si>
    <t>提出期限経過後に提出いただいた場合</t>
    <rPh sb="6" eb="7">
      <t>ゴ</t>
    </rPh>
    <rPh sb="8" eb="10">
      <t>テイシュツ</t>
    </rPh>
    <rPh sb="15" eb="17">
      <t>バアイ</t>
    </rPh>
    <phoneticPr fontId="1"/>
  </si>
  <si>
    <t>当該月の支払対象となりませんので</t>
    <rPh sb="0" eb="2">
      <t>トウガイ</t>
    </rPh>
    <rPh sb="2" eb="3">
      <t>ツキ</t>
    </rPh>
    <rPh sb="4" eb="8">
      <t>シハライタイショウ</t>
    </rPh>
    <phoneticPr fontId="1"/>
  </si>
  <si>
    <t>ご了承ください。</t>
    <rPh sb="1" eb="3">
      <t>リョウショウ</t>
    </rPh>
    <phoneticPr fontId="1"/>
  </si>
  <si>
    <t>本請求書は、現場用と経理用の両方を</t>
    <rPh sb="14" eb="16">
      <t>リョウホウ</t>
    </rPh>
    <phoneticPr fontId="1"/>
  </si>
  <si>
    <t>本社にご提出ください。</t>
    <rPh sb="0" eb="2">
      <t>ホンシャ</t>
    </rPh>
    <rPh sb="4" eb="6">
      <t>テイシュツ</t>
    </rPh>
    <phoneticPr fontId="1"/>
  </si>
  <si>
    <t>髙田建設㈱使用欄</t>
    <rPh sb="0" eb="2">
      <t>タカダ</t>
    </rPh>
    <rPh sb="2" eb="4">
      <t>ケンセツ</t>
    </rPh>
    <rPh sb="5" eb="8">
      <t>シヨウラン</t>
    </rPh>
    <phoneticPr fontId="1"/>
  </si>
  <si>
    <t>工務</t>
    <rPh sb="0" eb="2">
      <t>コウム</t>
    </rPh>
    <phoneticPr fontId="1"/>
  </si>
  <si>
    <t>登録番号：</t>
    <rPh sb="0" eb="2">
      <t>トウロク</t>
    </rPh>
    <rPh sb="2" eb="4">
      <t>バンゴウ</t>
    </rPh>
    <phoneticPr fontId="1"/>
  </si>
  <si>
    <t>工事名</t>
    <rPh sb="0" eb="3">
      <t>コウジメイ</t>
    </rPh>
    <phoneticPr fontId="1"/>
  </si>
  <si>
    <t>請求番号</t>
    <rPh sb="0" eb="2">
      <t>セイキュウ</t>
    </rPh>
    <rPh sb="2" eb="4">
      <t>バンゴウ</t>
    </rPh>
    <phoneticPr fontId="1"/>
  </si>
  <si>
    <t>税率</t>
    <rPh sb="0" eb="2">
      <t>ゼイリツ</t>
    </rPh>
    <phoneticPr fontId="1"/>
  </si>
  <si>
    <t>金額</t>
    <rPh sb="0" eb="2">
      <t>キンガク</t>
    </rPh>
    <phoneticPr fontId="1"/>
  </si>
  <si>
    <t>適用</t>
    <rPh sb="0" eb="2">
      <t>テキヨウ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</si>
  <si>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</si>
  <si>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</si>
  <si>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請求書番号</t>
    <rPh sb="0" eb="3">
      <t>セイキュウショ</t>
    </rPh>
    <rPh sb="3" eb="5">
      <t>バンゴウ</t>
    </rPh>
    <phoneticPr fontId="1"/>
  </si>
  <si>
    <t>①</t>
    <phoneticPr fontId="1"/>
  </si>
  <si>
    <t>㊞</t>
  </si>
  <si>
    <t>②</t>
    <phoneticPr fontId="1"/>
  </si>
  <si>
    <t>③</t>
    <phoneticPr fontId="1"/>
  </si>
  <si>
    <t>⑤</t>
    <phoneticPr fontId="1"/>
  </si>
  <si>
    <t>⑥</t>
    <phoneticPr fontId="1"/>
  </si>
  <si>
    <t>登録番号：</t>
    <phoneticPr fontId="1"/>
  </si>
  <si>
    <t>④</t>
    <phoneticPr fontId="1"/>
  </si>
  <si>
    <t>請　求　書 （外注用）</t>
    <rPh sb="0" eb="1">
      <t>ショウ</t>
    </rPh>
    <rPh sb="2" eb="3">
      <t>モトム</t>
    </rPh>
    <rPh sb="4" eb="5">
      <t>ショ</t>
    </rPh>
    <rPh sb="7" eb="9">
      <t>ガイチュウ</t>
    </rPh>
    <rPh sb="9" eb="10">
      <t>ヨウ</t>
    </rPh>
    <phoneticPr fontId="1"/>
  </si>
  <si>
    <t>経理宛</t>
    <rPh sb="0" eb="2">
      <t>ケイリ</t>
    </rPh>
    <rPh sb="2" eb="3">
      <t>アテ</t>
    </rPh>
    <phoneticPr fontId="1"/>
  </si>
  <si>
    <t>登録番号：</t>
    <rPh sb="0" eb="2">
      <t>トウロク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</si>
</sst>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0_ "/>
    <numFmt numFmtId="177" formatCode="0_);[Red]\(0\)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5" fillId="2" borderId="19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2" fillId="0" borderId="4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38" fontId="2" fillId="0" borderId="0" xfId="1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38" fontId="6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7" xfId="0" applyFont="1" applyBorder="1" applyAlignment="1">
      <alignment vertical="center" shrinkToFit="1"/>
    </xf>
    <xf numFmtId="42" fontId="6" fillId="0" borderId="0" xfId="1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9" xfId="0" applyFont="1" applyFill="1" applyBorder="1">
      <alignment vertical="center"/>
    </xf>
    <xf numFmtId="0" fontId="5" fillId="6" borderId="0" xfId="0" applyFont="1" applyFill="1">
      <alignment vertical="center"/>
    </xf>
    <xf numFmtId="0" fontId="15" fillId="6" borderId="2" xfId="0" applyFont="1" applyFill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6" fillId="0" borderId="18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43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38" fontId="6" fillId="6" borderId="2" xfId="1" applyFont="1" applyFill="1" applyBorder="1" applyAlignment="1">
      <alignment horizontal="right" vertical="center"/>
    </xf>
    <xf numFmtId="38" fontId="6" fillId="0" borderId="47" xfId="1" applyFont="1" applyBorder="1" applyAlignment="1">
      <alignment horizontal="right" vertical="center"/>
    </xf>
    <xf numFmtId="38" fontId="6" fillId="0" borderId="48" xfId="1" applyFont="1" applyBorder="1" applyAlignment="1">
      <alignment horizontal="right" vertical="center"/>
    </xf>
    <xf numFmtId="38" fontId="6" fillId="0" borderId="49" xfId="1" applyFont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46" xfId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38" fontId="6" fillId="0" borderId="36" xfId="1" applyFont="1" applyBorder="1" applyAlignment="1">
      <alignment horizontal="right" vertical="center"/>
    </xf>
    <xf numFmtId="38" fontId="6" fillId="0" borderId="37" xfId="1" applyFont="1" applyBorder="1" applyAlignment="1">
      <alignment horizontal="right" vertical="center"/>
    </xf>
    <xf numFmtId="0" fontId="5" fillId="0" borderId="24" xfId="0" applyFont="1" applyBorder="1" applyAlignment="1">
      <alignment horizontal="left" vertical="center"/>
    </xf>
    <xf numFmtId="38" fontId="6" fillId="6" borderId="22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38" fontId="6" fillId="0" borderId="22" xfId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38" fontId="6" fillId="0" borderId="21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5" fontId="6" fillId="0" borderId="40" xfId="1" applyNumberFormat="1" applyFont="1" applyFill="1" applyBorder="1" applyAlignment="1">
      <alignment horizontal="center" vertical="center"/>
    </xf>
    <xf numFmtId="5" fontId="6" fillId="0" borderId="9" xfId="1" applyNumberFormat="1" applyFont="1" applyFill="1" applyBorder="1" applyAlignment="1">
      <alignment horizontal="center" vertical="center"/>
    </xf>
    <xf numFmtId="5" fontId="6" fillId="0" borderId="10" xfId="1" applyNumberFormat="1" applyFont="1" applyFill="1" applyBorder="1" applyAlignment="1">
      <alignment horizontal="center" vertical="center"/>
    </xf>
    <xf numFmtId="5" fontId="6" fillId="0" borderId="41" xfId="1" applyNumberFormat="1" applyFont="1" applyFill="1" applyBorder="1" applyAlignment="1">
      <alignment horizontal="center" vertical="center"/>
    </xf>
    <xf numFmtId="5" fontId="6" fillId="0" borderId="1" xfId="1" applyNumberFormat="1" applyFont="1" applyFill="1" applyBorder="1" applyAlignment="1">
      <alignment horizontal="center" vertical="center"/>
    </xf>
    <xf numFmtId="5" fontId="6" fillId="0" borderId="11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8" fillId="0" borderId="0" xfId="1" applyFont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38" fontId="6" fillId="2" borderId="23" xfId="1" applyFont="1" applyFill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38" fontId="6" fillId="2" borderId="22" xfId="1" applyFont="1" applyFill="1" applyBorder="1" applyAlignment="1">
      <alignment horizontal="right" vertical="center"/>
    </xf>
    <xf numFmtId="38" fontId="6" fillId="2" borderId="2" xfId="1" applyFont="1" applyFill="1" applyBorder="1" applyAlignment="1">
      <alignment horizontal="righ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38" fontId="10" fillId="0" borderId="30" xfId="1" applyFont="1" applyBorder="1" applyAlignment="1">
      <alignment horizontal="right" vertical="center"/>
    </xf>
    <xf numFmtId="38" fontId="10" fillId="0" borderId="42" xfId="1" applyFont="1" applyBorder="1" applyAlignment="1">
      <alignment horizontal="right" vertical="center"/>
    </xf>
    <xf numFmtId="38" fontId="10" fillId="0" borderId="31" xfId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38" fontId="2" fillId="0" borderId="4" xfId="1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5" fontId="4" fillId="0" borderId="40" xfId="1" applyNumberFormat="1" applyFont="1" applyFill="1" applyBorder="1" applyAlignment="1">
      <alignment horizontal="center" vertical="center"/>
    </xf>
    <xf numFmtId="5" fontId="4" fillId="0" borderId="9" xfId="1" applyNumberFormat="1" applyFont="1" applyFill="1" applyBorder="1" applyAlignment="1">
      <alignment horizontal="center" vertical="center"/>
    </xf>
    <xf numFmtId="5" fontId="4" fillId="0" borderId="10" xfId="1" applyNumberFormat="1" applyFont="1" applyFill="1" applyBorder="1" applyAlignment="1">
      <alignment horizontal="center" vertical="center"/>
    </xf>
    <xf numFmtId="5" fontId="4" fillId="0" borderId="41" xfId="1" applyNumberFormat="1" applyFont="1" applyFill="1" applyBorder="1" applyAlignment="1">
      <alignment horizontal="center" vertical="center"/>
    </xf>
    <xf numFmtId="5" fontId="4" fillId="0" borderId="1" xfId="1" applyNumberFormat="1" applyFont="1" applyFill="1" applyBorder="1" applyAlignment="1">
      <alignment horizontal="center" vertical="center"/>
    </xf>
    <xf numFmtId="5" fontId="4" fillId="0" borderId="1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38" fontId="4" fillId="0" borderId="22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77" fontId="2" fillId="0" borderId="20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Y460"/>
  <sheetViews>
    <sheetView tabSelected="1"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47" t="s">
        <v>73</v>
      </c>
      <c r="B1" s="47"/>
      <c r="C1" s="47"/>
      <c r="D1" s="36" t="s">
        <v>74</v>
      </c>
      <c r="E1" s="1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1"/>
      <c r="Q1" s="166" t="s">
        <v>39</v>
      </c>
      <c r="R1" s="167"/>
      <c r="S1" s="167"/>
      <c r="T1" s="168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9"/>
      <c r="R2" s="170"/>
      <c r="S2" s="170"/>
      <c r="T2" s="171"/>
    </row>
    <row r="3" spans="1:25" ht="30" customHeight="1" thickTop="1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2"/>
      <c r="K3" s="2"/>
      <c r="L3" s="2"/>
      <c r="M3" s="1"/>
      <c r="N3" s="1" t="s">
        <v>44</v>
      </c>
      <c r="O3" s="5"/>
      <c r="P3" s="3" t="s">
        <v>12</v>
      </c>
      <c r="Q3" s="5"/>
      <c r="R3" s="3" t="s">
        <v>13</v>
      </c>
      <c r="S3" s="5"/>
      <c r="T3" s="12" t="s">
        <v>11</v>
      </c>
    </row>
    <row r="4" spans="1:25" ht="22.05" customHeight="1" thickBot="1">
      <c r="A4" s="126" t="s">
        <v>47</v>
      </c>
      <c r="B4" s="126"/>
      <c r="C4" s="126"/>
      <c r="D4" s="126"/>
      <c r="E4" s="126"/>
      <c r="F4" s="126"/>
      <c r="G4" s="126"/>
      <c r="H4" s="126"/>
      <c r="I4" s="1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127" t="s">
        <v>4</v>
      </c>
      <c r="K5" s="128"/>
      <c r="L5" s="128"/>
      <c r="M5" s="128"/>
      <c r="N5" s="23"/>
      <c r="O5" s="23"/>
      <c r="P5" s="23"/>
      <c r="Q5" s="23"/>
      <c r="R5" s="23"/>
      <c r="S5" s="23"/>
      <c r="T5" s="24"/>
    </row>
    <row r="6" spans="1:25" ht="30" customHeight="1" thickTop="1">
      <c r="A6" s="45" t="str">
        <f>IF(Q3="","",Q3)</f>
        <v/>
      </c>
      <c r="B6" s="129" t="s">
        <v>14</v>
      </c>
      <c r="C6" s="130"/>
      <c r="D6" s="132" t="str">
        <f>IF(P23="","",P23)</f>
        <v/>
      </c>
      <c r="E6" s="132"/>
      <c r="F6" s="132"/>
      <c r="G6" s="132"/>
      <c r="H6" s="133"/>
      <c r="I6" s="1"/>
      <c r="J6" s="118" t="s">
        <v>5</v>
      </c>
      <c r="K6" s="119"/>
      <c r="L6" s="158"/>
      <c r="M6" s="158"/>
      <c r="N6" s="158"/>
      <c r="O6" s="158"/>
      <c r="P6" s="158"/>
      <c r="Q6" s="158"/>
      <c r="R6" s="158"/>
      <c r="S6" s="158"/>
      <c r="T6" s="159"/>
    </row>
    <row r="7" spans="1:25" ht="30" customHeight="1" thickBot="1">
      <c r="A7" s="121" t="s">
        <v>3</v>
      </c>
      <c r="B7" s="122"/>
      <c r="C7" s="137"/>
      <c r="D7" s="135"/>
      <c r="E7" s="135"/>
      <c r="F7" s="135"/>
      <c r="G7" s="135"/>
      <c r="H7" s="136"/>
      <c r="I7" s="1"/>
      <c r="J7" s="138" t="s">
        <v>45</v>
      </c>
      <c r="K7" s="103"/>
      <c r="L7" s="165"/>
      <c r="M7" s="165"/>
      <c r="N7" s="165"/>
      <c r="O7" s="165"/>
      <c r="P7" s="165"/>
      <c r="Q7" s="165"/>
      <c r="R7" s="165"/>
      <c r="S7" s="165"/>
      <c r="T7" s="25"/>
    </row>
    <row r="8" spans="1:25" ht="30" customHeight="1" thickTop="1">
      <c r="A8" s="117" t="s">
        <v>46</v>
      </c>
      <c r="B8" s="117"/>
      <c r="C8" s="117"/>
      <c r="D8" s="1"/>
      <c r="E8" s="1"/>
      <c r="F8" s="1"/>
      <c r="G8" s="4"/>
      <c r="H8" s="1"/>
      <c r="I8" s="1"/>
      <c r="J8" s="118" t="s">
        <v>6</v>
      </c>
      <c r="K8" s="119"/>
      <c r="L8" s="158"/>
      <c r="M8" s="158"/>
      <c r="N8" s="158"/>
      <c r="O8" s="158"/>
      <c r="P8" s="158"/>
      <c r="Q8" s="158"/>
      <c r="R8" s="158"/>
      <c r="S8" s="158"/>
      <c r="T8" s="159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121" t="s">
        <v>84</v>
      </c>
      <c r="K9" s="122"/>
      <c r="L9" s="122"/>
      <c r="M9" s="163"/>
      <c r="N9" s="163"/>
      <c r="O9" s="163"/>
      <c r="P9" s="163"/>
      <c r="Q9" s="163"/>
      <c r="R9" s="163"/>
      <c r="S9" s="163"/>
      <c r="T9" s="164"/>
    </row>
    <row r="10" spans="1:25" ht="30" customHeight="1" thickTop="1">
      <c r="A10" s="110" t="s">
        <v>7</v>
      </c>
      <c r="B10" s="11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12" t="s">
        <v>15</v>
      </c>
      <c r="L11" s="113"/>
      <c r="M11" s="113"/>
      <c r="N11" s="174"/>
      <c r="O11" s="174"/>
      <c r="P11" s="174"/>
      <c r="Q11" s="174"/>
      <c r="R11" s="174"/>
      <c r="S11" s="174"/>
      <c r="T11" s="175"/>
    </row>
    <row r="12" spans="1:25" ht="30" customHeight="1">
      <c r="A12" s="97" t="s">
        <v>8</v>
      </c>
      <c r="B12" s="97"/>
      <c r="C12" s="97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102" t="s">
        <v>16</v>
      </c>
      <c r="L12" s="103"/>
      <c r="M12" s="103"/>
      <c r="N12" s="158"/>
      <c r="O12" s="158"/>
      <c r="P12" s="158"/>
      <c r="Q12" s="158"/>
      <c r="R12" s="116" t="s">
        <v>40</v>
      </c>
      <c r="S12" s="116"/>
      <c r="T12" s="13"/>
    </row>
    <row r="13" spans="1:25" ht="30" customHeight="1">
      <c r="A13" s="97" t="s">
        <v>9</v>
      </c>
      <c r="B13" s="97"/>
      <c r="C13" s="97"/>
      <c r="D13" s="34"/>
      <c r="E13" s="10" t="s">
        <v>10</v>
      </c>
      <c r="F13" s="34"/>
      <c r="G13" s="99" t="s">
        <v>21</v>
      </c>
      <c r="H13" s="100"/>
      <c r="I13" s="101"/>
      <c r="J13" s="1"/>
      <c r="K13" s="102" t="s">
        <v>17</v>
      </c>
      <c r="L13" s="103"/>
      <c r="M13" s="103"/>
      <c r="N13" s="158"/>
      <c r="O13" s="158"/>
      <c r="P13" s="158"/>
      <c r="Q13" s="158"/>
      <c r="R13" s="158"/>
      <c r="S13" s="158"/>
      <c r="T13" s="162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6" t="s">
        <v>18</v>
      </c>
      <c r="L14" s="107"/>
      <c r="M14" s="107"/>
      <c r="N14" s="160"/>
      <c r="O14" s="160"/>
      <c r="P14" s="160"/>
      <c r="Q14" s="160"/>
      <c r="R14" s="160"/>
      <c r="S14" s="160"/>
      <c r="T14" s="161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7" t="s">
        <v>22</v>
      </c>
      <c r="B16" s="97"/>
      <c r="C16" s="97"/>
      <c r="D16" s="97"/>
      <c r="E16" s="97"/>
      <c r="F16" s="97"/>
      <c r="G16" s="97" t="s">
        <v>23</v>
      </c>
      <c r="H16" s="97"/>
      <c r="I16" s="97"/>
      <c r="J16" s="97"/>
      <c r="K16" s="99"/>
      <c r="L16" s="52" t="s">
        <v>48</v>
      </c>
      <c r="M16" s="53"/>
      <c r="N16" s="54">
        <v>10</v>
      </c>
      <c r="O16" s="55"/>
      <c r="P16" s="101" t="s">
        <v>25</v>
      </c>
      <c r="Q16" s="97"/>
      <c r="R16" s="97"/>
      <c r="S16" s="97"/>
      <c r="T16" s="97"/>
    </row>
    <row r="17" spans="1:21" ht="34.5" customHeight="1">
      <c r="A17" s="70" t="s">
        <v>33</v>
      </c>
      <c r="B17" s="70"/>
      <c r="C17" s="70"/>
      <c r="D17" s="70"/>
      <c r="E17" s="70"/>
      <c r="F17" s="70"/>
      <c r="G17" s="152"/>
      <c r="H17" s="152"/>
      <c r="I17" s="152"/>
      <c r="J17" s="152"/>
      <c r="K17" s="152"/>
      <c r="L17" s="98" t="str">
        <f t="shared" ref="L17" si="0">IF(G17="","",G17*0.1)</f>
        <v/>
      </c>
      <c r="M17" s="98"/>
      <c r="N17" s="98"/>
      <c r="O17" s="98"/>
      <c r="P17" s="98" t="str">
        <f t="shared" ref="P17:P24" si="1">IF(G17="","",SUM(G17:O17))</f>
        <v/>
      </c>
      <c r="Q17" s="98"/>
      <c r="R17" s="98"/>
      <c r="S17" s="98"/>
      <c r="T17" s="98"/>
      <c r="U17">
        <v>10</v>
      </c>
    </row>
    <row r="18" spans="1:21" ht="34.5" customHeight="1">
      <c r="A18" s="70" t="s">
        <v>34</v>
      </c>
      <c r="B18" s="70"/>
      <c r="C18" s="70"/>
      <c r="D18" s="70"/>
      <c r="E18" s="70"/>
      <c r="F18" s="70"/>
      <c r="G18" s="152"/>
      <c r="H18" s="152"/>
      <c r="I18" s="152"/>
      <c r="J18" s="152"/>
      <c r="K18" s="152"/>
      <c r="L18" s="98" t="str">
        <f t="shared" ref="L18:L24" si="2">IF(G18="","",G18*0.1)</f>
        <v/>
      </c>
      <c r="M18" s="98"/>
      <c r="N18" s="98"/>
      <c r="O18" s="98"/>
      <c r="P18" s="98" t="str">
        <f t="shared" si="1"/>
        <v/>
      </c>
      <c r="Q18" s="98"/>
      <c r="R18" s="98"/>
      <c r="S18" s="98"/>
      <c r="T18" s="98"/>
      <c r="U18">
        <v>8</v>
      </c>
    </row>
    <row r="19" spans="1:21" ht="34.5" customHeight="1" thickBot="1">
      <c r="A19" s="95" t="s">
        <v>27</v>
      </c>
      <c r="B19" s="95"/>
      <c r="C19" s="95"/>
      <c r="D19" s="95"/>
      <c r="E19" s="95"/>
      <c r="F19" s="95"/>
      <c r="G19" s="145" t="str">
        <f>IF(G17="","",SUM(G17:K18))</f>
        <v/>
      </c>
      <c r="H19" s="145"/>
      <c r="I19" s="145"/>
      <c r="J19" s="145"/>
      <c r="K19" s="145"/>
      <c r="L19" s="145" t="str">
        <f t="shared" si="2"/>
        <v/>
      </c>
      <c r="M19" s="145"/>
      <c r="N19" s="145"/>
      <c r="O19" s="145"/>
      <c r="P19" s="145" t="str">
        <f t="shared" si="1"/>
        <v/>
      </c>
      <c r="Q19" s="145"/>
      <c r="R19" s="145"/>
      <c r="S19" s="145"/>
      <c r="T19" s="145"/>
      <c r="U19">
        <v>0</v>
      </c>
    </row>
    <row r="20" spans="1:21" ht="34.5" customHeight="1" thickTop="1">
      <c r="A20" s="78" t="s">
        <v>28</v>
      </c>
      <c r="B20" s="78"/>
      <c r="C20" s="78"/>
      <c r="D20" s="88"/>
      <c r="E20" s="78"/>
      <c r="F20" s="78"/>
      <c r="G20" s="151"/>
      <c r="H20" s="151"/>
      <c r="I20" s="151"/>
      <c r="J20" s="151"/>
      <c r="K20" s="151"/>
      <c r="L20" s="147" t="str">
        <f t="shared" si="2"/>
        <v/>
      </c>
      <c r="M20" s="147"/>
      <c r="N20" s="147"/>
      <c r="O20" s="147"/>
      <c r="P20" s="147" t="str">
        <f t="shared" si="1"/>
        <v/>
      </c>
      <c r="Q20" s="147"/>
      <c r="R20" s="147"/>
      <c r="S20" s="147"/>
      <c r="T20" s="147"/>
    </row>
    <row r="21" spans="1:21" ht="34.5" customHeight="1">
      <c r="A21" s="90" t="s">
        <v>29</v>
      </c>
      <c r="B21" s="90"/>
      <c r="C21" s="91"/>
      <c r="D21" s="14">
        <v>100</v>
      </c>
      <c r="E21" s="92" t="s">
        <v>26</v>
      </c>
      <c r="F21" s="93"/>
      <c r="G21" s="83" t="str">
        <f>IF(G20="","",G20*D21%)</f>
        <v/>
      </c>
      <c r="H21" s="83"/>
      <c r="I21" s="83"/>
      <c r="J21" s="83"/>
      <c r="K21" s="83"/>
      <c r="L21" s="98" t="str">
        <f t="shared" si="2"/>
        <v/>
      </c>
      <c r="M21" s="98"/>
      <c r="N21" s="98"/>
      <c r="O21" s="98"/>
      <c r="P21" s="98" t="str">
        <f t="shared" si="1"/>
        <v/>
      </c>
      <c r="Q21" s="98"/>
      <c r="R21" s="98"/>
      <c r="S21" s="98"/>
      <c r="T21" s="98"/>
    </row>
    <row r="22" spans="1:21" ht="34.5" customHeight="1" thickBot="1">
      <c r="A22" s="148" t="s">
        <v>30</v>
      </c>
      <c r="B22" s="148"/>
      <c r="C22" s="148"/>
      <c r="D22" s="88"/>
      <c r="E22" s="148"/>
      <c r="F22" s="148"/>
      <c r="G22" s="149"/>
      <c r="H22" s="149"/>
      <c r="I22" s="149"/>
      <c r="J22" s="149"/>
      <c r="K22" s="149"/>
      <c r="L22" s="150" t="str">
        <f t="shared" si="2"/>
        <v/>
      </c>
      <c r="M22" s="150"/>
      <c r="N22" s="150"/>
      <c r="O22" s="150"/>
      <c r="P22" s="150" t="str">
        <f t="shared" si="1"/>
        <v/>
      </c>
      <c r="Q22" s="150"/>
      <c r="R22" s="150"/>
      <c r="S22" s="150"/>
      <c r="T22" s="150"/>
    </row>
    <row r="23" spans="1:21" ht="34.5" customHeight="1" thickBot="1">
      <c r="A23" s="153" t="s">
        <v>55</v>
      </c>
      <c r="B23" s="154"/>
      <c r="C23" s="154"/>
      <c r="D23" s="154"/>
      <c r="E23" s="154"/>
      <c r="F23" s="154"/>
      <c r="G23" s="155" t="str">
        <f>IF(G21="","",G21-G22)</f>
        <v/>
      </c>
      <c r="H23" s="155"/>
      <c r="I23" s="155"/>
      <c r="J23" s="155"/>
      <c r="K23" s="155"/>
      <c r="L23" s="155" t="str">
        <f t="shared" si="2"/>
        <v/>
      </c>
      <c r="M23" s="155"/>
      <c r="N23" s="155"/>
      <c r="O23" s="156"/>
      <c r="P23" s="155" t="str">
        <f t="shared" si="1"/>
        <v/>
      </c>
      <c r="Q23" s="155"/>
      <c r="R23" s="155"/>
      <c r="S23" s="155"/>
      <c r="T23" s="157"/>
    </row>
    <row r="24" spans="1:21" ht="34.5" customHeight="1">
      <c r="A24" s="78" t="s">
        <v>32</v>
      </c>
      <c r="B24" s="78"/>
      <c r="C24" s="78"/>
      <c r="D24" s="78"/>
      <c r="E24" s="78"/>
      <c r="F24" s="78"/>
      <c r="G24" s="147" t="str">
        <f>IF(G19="","",G19-G21)</f>
        <v/>
      </c>
      <c r="H24" s="147"/>
      <c r="I24" s="147"/>
      <c r="J24" s="147"/>
      <c r="K24" s="147"/>
      <c r="L24" s="147" t="str">
        <f t="shared" si="2"/>
        <v/>
      </c>
      <c r="M24" s="147"/>
      <c r="N24" s="147"/>
      <c r="O24" s="147"/>
      <c r="P24" s="147" t="str">
        <f t="shared" si="1"/>
        <v/>
      </c>
      <c r="Q24" s="147"/>
      <c r="R24" s="147"/>
      <c r="S24" s="147"/>
      <c r="T24" s="147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172"/>
      <c r="M25" s="172"/>
      <c r="N25" s="172"/>
      <c r="O25" s="172"/>
      <c r="P25" s="172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77" t="s">
        <v>53</v>
      </c>
      <c r="K26" s="77"/>
      <c r="L26" s="77"/>
      <c r="M26" s="77"/>
      <c r="N26" s="77" t="s">
        <v>49</v>
      </c>
      <c r="O26" s="77"/>
      <c r="P26" s="77"/>
      <c r="Q26" s="77"/>
      <c r="R26" s="77" t="s">
        <v>54</v>
      </c>
      <c r="S26" s="77"/>
      <c r="T26" s="77"/>
    </row>
    <row r="27" spans="1:21" ht="13.95" customHeight="1">
      <c r="A27" s="18"/>
      <c r="B27" s="19" t="s">
        <v>57</v>
      </c>
      <c r="C27" s="1"/>
      <c r="G27" s="1"/>
      <c r="H27" s="1"/>
      <c r="I27" s="1"/>
      <c r="J27" s="63" t="s">
        <v>50</v>
      </c>
      <c r="K27" s="63"/>
      <c r="L27" s="63"/>
      <c r="M27" s="63"/>
      <c r="N27" s="56">
        <f>SUMIF($N$16,U17,$G$23)</f>
        <v>0</v>
      </c>
      <c r="O27" s="56"/>
      <c r="P27" s="56">
        <f>SUMIF($K$14:$K$29,Z25,$L$14:$M$29)</f>
        <v>0</v>
      </c>
      <c r="Q27" s="56"/>
      <c r="R27" s="65">
        <f>SUMIF($N$16,U17,$L$23)</f>
        <v>0</v>
      </c>
      <c r="S27" s="65"/>
      <c r="T27" s="65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63" t="s">
        <v>51</v>
      </c>
      <c r="K28" s="63"/>
      <c r="L28" s="63"/>
      <c r="M28" s="63"/>
      <c r="N28" s="146">
        <f>SUMIF($N$16,U18,$G$23)</f>
        <v>0</v>
      </c>
      <c r="O28" s="146"/>
      <c r="P28" s="146">
        <f>SUMIF($K$14:$K$29,Z26,$L$14:$M$29)</f>
        <v>0</v>
      </c>
      <c r="Q28" s="146"/>
      <c r="R28" s="65">
        <f>SUMIF($N$16,U18,$L$23)</f>
        <v>0</v>
      </c>
      <c r="S28" s="65"/>
      <c r="T28" s="65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63" t="s">
        <v>52</v>
      </c>
      <c r="K29" s="63"/>
      <c r="L29" s="63"/>
      <c r="M29" s="63"/>
      <c r="N29" s="146">
        <f>SUMIF($N$16,U19,$G$23)</f>
        <v>0</v>
      </c>
      <c r="O29" s="146"/>
      <c r="P29" s="146">
        <f>SUMIF($K$14:$K$29,Z27,$L$14:$M$29)</f>
        <v>0</v>
      </c>
      <c r="Q29" s="146"/>
      <c r="R29" s="65">
        <f>SUMIF($N$16,U19,$L$23)</f>
        <v>0</v>
      </c>
      <c r="S29" s="65"/>
      <c r="T29" s="65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47" t="s">
        <v>73</v>
      </c>
      <c r="B34" s="47"/>
      <c r="C34" s="47"/>
      <c r="D34" s="35" t="str">
        <f>$D$1</f>
        <v>①</v>
      </c>
      <c r="E34" s="1"/>
      <c r="F34" s="48" t="s"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1"/>
      <c r="Q34" s="49" t="s">
        <v>41</v>
      </c>
      <c r="R34" s="50"/>
      <c r="S34" s="50"/>
      <c r="T34" s="51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126" t="s">
        <v>47</v>
      </c>
      <c r="B37" s="126"/>
      <c r="C37" s="126"/>
      <c r="D37" s="126"/>
      <c r="E37" s="126"/>
      <c r="F37" s="126"/>
      <c r="G37" s="126"/>
      <c r="H37" s="126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127" t="s">
        <v>4</v>
      </c>
      <c r="K38" s="128"/>
      <c r="L38" s="128"/>
      <c r="M38" s="128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129" t="s">
        <v>14</v>
      </c>
      <c r="C39" s="130"/>
      <c r="D39" s="132" t="str">
        <f>IF(D6="","",D6)</f>
        <v/>
      </c>
      <c r="E39" s="132"/>
      <c r="F39" s="132"/>
      <c r="G39" s="132"/>
      <c r="H39" s="133"/>
      <c r="I39" s="1"/>
      <c r="J39" s="118" t="s">
        <v>5</v>
      </c>
      <c r="K39" s="119"/>
      <c r="L39" s="104" t="str">
        <f>IF(L6="","",L6)</f>
        <v/>
      </c>
      <c r="M39" s="104"/>
      <c r="N39" s="104"/>
      <c r="O39" s="104"/>
      <c r="P39" s="104"/>
      <c r="Q39" s="104"/>
      <c r="R39" s="104"/>
      <c r="S39" s="104"/>
      <c r="T39" s="120"/>
    </row>
    <row r="40" spans="1:20" ht="30" customHeight="1" thickBot="1">
      <c r="A40" s="121" t="s">
        <v>3</v>
      </c>
      <c r="B40" s="122"/>
      <c r="C40" s="137"/>
      <c r="D40" s="135"/>
      <c r="E40" s="135"/>
      <c r="F40" s="135"/>
      <c r="G40" s="135"/>
      <c r="H40" s="136"/>
      <c r="I40" s="1"/>
      <c r="J40" s="138" t="s">
        <v>45</v>
      </c>
      <c r="K40" s="103"/>
      <c r="L40" s="139" t="str">
        <f>IF(L7="","",L7)</f>
        <v/>
      </c>
      <c r="M40" s="139"/>
      <c r="N40" s="139"/>
      <c r="O40" s="139"/>
      <c r="P40" s="139"/>
      <c r="Q40" s="139"/>
      <c r="R40" s="139"/>
      <c r="S40" s="139"/>
      <c r="T40" s="38" t="s">
        <v>38</v>
      </c>
    </row>
    <row r="41" spans="1:20" ht="30" customHeight="1" thickTop="1">
      <c r="A41" s="117" t="s">
        <v>46</v>
      </c>
      <c r="B41" s="117"/>
      <c r="C41" s="117"/>
      <c r="D41" s="1"/>
      <c r="E41" s="1"/>
      <c r="F41" s="1"/>
      <c r="G41" s="4"/>
      <c r="H41" s="1"/>
      <c r="I41" s="1"/>
      <c r="J41" s="118" t="s">
        <v>6</v>
      </c>
      <c r="K41" s="119"/>
      <c r="L41" s="104" t="str">
        <f>IF(L8="","",L8)</f>
        <v/>
      </c>
      <c r="M41" s="104"/>
      <c r="N41" s="104"/>
      <c r="O41" s="104"/>
      <c r="P41" s="104"/>
      <c r="Q41" s="104"/>
      <c r="R41" s="104"/>
      <c r="S41" s="104"/>
      <c r="T41" s="120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121" t="s">
        <v>65</v>
      </c>
      <c r="K42" s="122"/>
      <c r="L42" s="122"/>
      <c r="M42" s="123" t="str">
        <f>IF(M9="","",M9)</f>
        <v/>
      </c>
      <c r="N42" s="123"/>
      <c r="O42" s="123"/>
      <c r="P42" s="123"/>
      <c r="Q42" s="123"/>
      <c r="R42" s="123"/>
      <c r="S42" s="123"/>
      <c r="T42" s="124"/>
    </row>
    <row r="43" spans="1:20" ht="30" customHeight="1" thickTop="1">
      <c r="A43" s="110" t="s">
        <v>7</v>
      </c>
      <c r="B43" s="110"/>
      <c r="C43" s="111" t="str">
        <f>IF(C10="","",C10)</f>
        <v/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12" t="s">
        <v>15</v>
      </c>
      <c r="L44" s="113"/>
      <c r="M44" s="113"/>
      <c r="N44" s="114" t="str">
        <f>IF(N11="","",N11)</f>
        <v/>
      </c>
      <c r="O44" s="114"/>
      <c r="P44" s="114"/>
      <c r="Q44" s="114"/>
      <c r="R44" s="114"/>
      <c r="S44" s="114"/>
      <c r="T44" s="115"/>
    </row>
    <row r="45" spans="1:20" ht="30" customHeight="1">
      <c r="A45" s="97" t="s">
        <v>8</v>
      </c>
      <c r="B45" s="97"/>
      <c r="C45" s="97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102" t="s">
        <v>16</v>
      </c>
      <c r="L45" s="103"/>
      <c r="M45" s="103"/>
      <c r="N45" s="104" t="str">
        <f>IF(N12="","",N12)</f>
        <v/>
      </c>
      <c r="O45" s="104"/>
      <c r="P45" s="104"/>
      <c r="Q45" s="104"/>
      <c r="R45" s="116" t="s">
        <v>40</v>
      </c>
      <c r="S45" s="116"/>
      <c r="T45" s="13"/>
    </row>
    <row r="46" spans="1:20" ht="30" customHeight="1">
      <c r="A46" s="97" t="s">
        <v>9</v>
      </c>
      <c r="B46" s="97"/>
      <c r="C46" s="97"/>
      <c r="D46" s="39" t="str">
        <f>IF(D13="","",D13)</f>
        <v/>
      </c>
      <c r="E46" s="10" t="s">
        <v>10</v>
      </c>
      <c r="F46" s="39" t="str">
        <f>IF(F13="","",F13)</f>
        <v/>
      </c>
      <c r="G46" s="99" t="s">
        <v>21</v>
      </c>
      <c r="H46" s="100"/>
      <c r="I46" s="101"/>
      <c r="J46" s="1"/>
      <c r="K46" s="102" t="s">
        <v>17</v>
      </c>
      <c r="L46" s="103"/>
      <c r="M46" s="103"/>
      <c r="N46" s="104" t="str">
        <f>IF(N13="","",N13)</f>
        <v/>
      </c>
      <c r="O46" s="104"/>
      <c r="P46" s="104"/>
      <c r="Q46" s="104"/>
      <c r="R46" s="104"/>
      <c r="S46" s="104"/>
      <c r="T46" s="10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6" t="s">
        <v>18</v>
      </c>
      <c r="L47" s="107"/>
      <c r="M47" s="107"/>
      <c r="N47" s="108" t="str">
        <f>IF(N14="","",N14)</f>
        <v/>
      </c>
      <c r="O47" s="108"/>
      <c r="P47" s="108"/>
      <c r="Q47" s="108"/>
      <c r="R47" s="108"/>
      <c r="S47" s="108"/>
      <c r="T47" s="109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7" t="s">
        <v>22</v>
      </c>
      <c r="B49" s="97"/>
      <c r="C49" s="97"/>
      <c r="D49" s="97"/>
      <c r="E49" s="97"/>
      <c r="F49" s="97"/>
      <c r="G49" s="97" t="s">
        <v>23</v>
      </c>
      <c r="H49" s="97"/>
      <c r="I49" s="97"/>
      <c r="J49" s="97"/>
      <c r="K49" s="97"/>
      <c r="L49" s="52" t="s">
        <v>48</v>
      </c>
      <c r="M49" s="53"/>
      <c r="N49" s="54">
        <v>10</v>
      </c>
      <c r="O49" s="55"/>
      <c r="P49" s="97" t="s">
        <v>25</v>
      </c>
      <c r="Q49" s="97"/>
      <c r="R49" s="97"/>
      <c r="S49" s="97"/>
      <c r="T49" s="97"/>
    </row>
    <row r="50" spans="1:20" ht="34.5" customHeight="1">
      <c r="A50" s="70" t="s">
        <v>33</v>
      </c>
      <c r="B50" s="70"/>
      <c r="C50" s="70"/>
      <c r="D50" s="70"/>
      <c r="E50" s="70"/>
      <c r="F50" s="70"/>
      <c r="G50" s="79" t="str">
        <f t="shared" ref="G50:G57" si="3">IF(G17="","",G17)</f>
        <v/>
      </c>
      <c r="H50" s="79"/>
      <c r="I50" s="79"/>
      <c r="J50" s="79"/>
      <c r="K50" s="79"/>
      <c r="L50" s="98" t="str">
        <f>IF(L17="","",L17)</f>
        <v/>
      </c>
      <c r="M50" s="98"/>
      <c r="N50" s="98"/>
      <c r="O50" s="98"/>
      <c r="P50" s="98" t="str">
        <f>IF(P17="","",P17)</f>
        <v/>
      </c>
      <c r="Q50" s="98"/>
      <c r="R50" s="98"/>
      <c r="S50" s="98"/>
      <c r="T50" s="98"/>
    </row>
    <row r="51" spans="1:20" ht="34.5" customHeight="1">
      <c r="A51" s="70" t="s">
        <v>34</v>
      </c>
      <c r="B51" s="70"/>
      <c r="C51" s="70"/>
      <c r="D51" s="70"/>
      <c r="E51" s="70"/>
      <c r="F51" s="70"/>
      <c r="G51" s="79" t="str">
        <f t="shared" si="3"/>
        <v/>
      </c>
      <c r="H51" s="79"/>
      <c r="I51" s="79"/>
      <c r="J51" s="79"/>
      <c r="K51" s="79"/>
      <c r="L51" s="98" t="str">
        <f>IF(L18="","",L18)</f>
        <v/>
      </c>
      <c r="M51" s="98"/>
      <c r="N51" s="98"/>
      <c r="O51" s="98"/>
      <c r="P51" s="71" t="str">
        <f t="shared" ref="P51:P57" si="4">IF(P18="","",P18)</f>
        <v/>
      </c>
      <c r="Q51" s="72"/>
      <c r="R51" s="72"/>
      <c r="S51" s="72"/>
      <c r="T51" s="73"/>
    </row>
    <row r="52" spans="1:20" ht="34.5" customHeight="1" thickBot="1">
      <c r="A52" s="95" t="s">
        <v>27</v>
      </c>
      <c r="B52" s="95"/>
      <c r="C52" s="95"/>
      <c r="D52" s="95"/>
      <c r="E52" s="95"/>
      <c r="F52" s="95"/>
      <c r="G52" s="145" t="str">
        <f t="shared" si="3"/>
        <v/>
      </c>
      <c r="H52" s="145"/>
      <c r="I52" s="145"/>
      <c r="J52" s="145"/>
      <c r="K52" s="145"/>
      <c r="L52" s="145" t="str">
        <f>IF(L19="","",L19)</f>
        <v/>
      </c>
      <c r="M52" s="145"/>
      <c r="N52" s="145"/>
      <c r="O52" s="145"/>
      <c r="P52" s="80" t="str">
        <f t="shared" si="4"/>
        <v/>
      </c>
      <c r="Q52" s="81"/>
      <c r="R52" s="81"/>
      <c r="S52" s="81"/>
      <c r="T52" s="82"/>
    </row>
    <row r="53" spans="1:20" ht="34.5" customHeight="1" thickTop="1">
      <c r="A53" s="78" t="s">
        <v>28</v>
      </c>
      <c r="B53" s="78"/>
      <c r="C53" s="78"/>
      <c r="D53" s="88"/>
      <c r="E53" s="78"/>
      <c r="F53" s="78"/>
      <c r="G53" s="89" t="str">
        <f t="shared" si="3"/>
        <v/>
      </c>
      <c r="H53" s="89"/>
      <c r="I53" s="89"/>
      <c r="J53" s="89"/>
      <c r="K53" s="89"/>
      <c r="L53" s="74" t="str">
        <f t="shared" ref="L53:L57" si="5">IF(L20="","",L20)</f>
        <v/>
      </c>
      <c r="M53" s="75"/>
      <c r="N53" s="75"/>
      <c r="O53" s="76"/>
      <c r="P53" s="74" t="str">
        <f t="shared" si="4"/>
        <v/>
      </c>
      <c r="Q53" s="75"/>
      <c r="R53" s="75"/>
      <c r="S53" s="75"/>
      <c r="T53" s="76"/>
    </row>
    <row r="54" spans="1:20" ht="34.5" customHeight="1">
      <c r="A54" s="90" t="s">
        <v>29</v>
      </c>
      <c r="B54" s="90"/>
      <c r="C54" s="91"/>
      <c r="D54" s="40">
        <f>IF(D21="","",D21)</f>
        <v>100</v>
      </c>
      <c r="E54" s="92" t="s">
        <v>26</v>
      </c>
      <c r="F54" s="93"/>
      <c r="G54" s="83" t="str">
        <f t="shared" si="3"/>
        <v/>
      </c>
      <c r="H54" s="83"/>
      <c r="I54" s="83"/>
      <c r="J54" s="83"/>
      <c r="K54" s="83"/>
      <c r="L54" s="71" t="str">
        <f t="shared" si="5"/>
        <v/>
      </c>
      <c r="M54" s="72"/>
      <c r="N54" s="72"/>
      <c r="O54" s="73"/>
      <c r="P54" s="71" t="str">
        <f t="shared" si="4"/>
        <v/>
      </c>
      <c r="Q54" s="72"/>
      <c r="R54" s="72"/>
      <c r="S54" s="72"/>
      <c r="T54" s="73"/>
    </row>
    <row r="55" spans="1:20" ht="34.5" customHeight="1" thickBot="1">
      <c r="A55" s="70" t="s">
        <v>30</v>
      </c>
      <c r="B55" s="70"/>
      <c r="C55" s="70"/>
      <c r="D55" s="78"/>
      <c r="E55" s="70"/>
      <c r="F55" s="70"/>
      <c r="G55" s="79" t="str">
        <f t="shared" si="3"/>
        <v/>
      </c>
      <c r="H55" s="79"/>
      <c r="I55" s="79"/>
      <c r="J55" s="79"/>
      <c r="K55" s="79"/>
      <c r="L55" s="71" t="str">
        <f t="shared" si="5"/>
        <v/>
      </c>
      <c r="M55" s="72"/>
      <c r="N55" s="72"/>
      <c r="O55" s="73"/>
      <c r="P55" s="80" t="str">
        <f t="shared" si="4"/>
        <v/>
      </c>
      <c r="Q55" s="81"/>
      <c r="R55" s="81"/>
      <c r="S55" s="81"/>
      <c r="T55" s="82"/>
    </row>
    <row r="56" spans="1:20" ht="34.5" customHeight="1" thickTop="1" thickBot="1">
      <c r="A56" s="70" t="s">
        <v>31</v>
      </c>
      <c r="B56" s="70"/>
      <c r="C56" s="70"/>
      <c r="D56" s="70"/>
      <c r="E56" s="70"/>
      <c r="F56" s="70"/>
      <c r="G56" s="98" t="str">
        <f>IF(G23="","",G23)</f>
        <v/>
      </c>
      <c r="H56" s="98"/>
      <c r="I56" s="98"/>
      <c r="J56" s="98"/>
      <c r="K56" s="98"/>
      <c r="L56" s="71" t="str">
        <f t="shared" si="5"/>
        <v/>
      </c>
      <c r="M56" s="72"/>
      <c r="N56" s="72"/>
      <c r="O56" s="84"/>
      <c r="P56" s="85" t="str">
        <f t="shared" si="4"/>
        <v/>
      </c>
      <c r="Q56" s="86"/>
      <c r="R56" s="86"/>
      <c r="S56" s="86"/>
      <c r="T56" s="87"/>
    </row>
    <row r="57" spans="1:20" ht="34.5" customHeight="1" thickTop="1">
      <c r="A57" s="70" t="s">
        <v>32</v>
      </c>
      <c r="B57" s="70"/>
      <c r="C57" s="70"/>
      <c r="D57" s="70"/>
      <c r="E57" s="70"/>
      <c r="F57" s="70"/>
      <c r="G57" s="98" t="str">
        <f t="shared" si="3"/>
        <v/>
      </c>
      <c r="H57" s="98"/>
      <c r="I57" s="98"/>
      <c r="J57" s="98"/>
      <c r="K57" s="98"/>
      <c r="L57" s="71" t="str">
        <f t="shared" si="5"/>
        <v/>
      </c>
      <c r="M57" s="72"/>
      <c r="N57" s="72"/>
      <c r="O57" s="73"/>
      <c r="P57" s="74" t="str">
        <f t="shared" si="4"/>
        <v/>
      </c>
      <c r="Q57" s="75"/>
      <c r="R57" s="75"/>
      <c r="S57" s="75"/>
      <c r="T57" s="76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44" t="s">
        <v>53</v>
      </c>
      <c r="K59" s="144"/>
      <c r="L59" s="144"/>
      <c r="M59" s="144"/>
      <c r="N59" s="144" t="s">
        <v>49</v>
      </c>
      <c r="O59" s="144"/>
      <c r="P59" s="144"/>
      <c r="Q59" s="144"/>
      <c r="R59" s="144" t="s">
        <v>54</v>
      </c>
      <c r="S59" s="144"/>
      <c r="T59" s="144"/>
    </row>
    <row r="60" spans="1:20" ht="13.95" customHeight="1">
      <c r="C60" s="1"/>
      <c r="G60" s="1"/>
      <c r="H60" s="1"/>
      <c r="I60" s="1"/>
      <c r="J60" s="140" t="s">
        <v>50</v>
      </c>
      <c r="K60" s="140"/>
      <c r="L60" s="140"/>
      <c r="M60" s="140"/>
      <c r="N60" s="143">
        <f>N27</f>
        <v>0</v>
      </c>
      <c r="O60" s="143"/>
      <c r="P60" s="143">
        <f>SUMIF($K$14:$K$29,Z58,$L$14:$M$29)</f>
        <v>0</v>
      </c>
      <c r="Q60" s="143"/>
      <c r="R60" s="142">
        <f>R27</f>
        <v>0</v>
      </c>
      <c r="S60" s="142"/>
      <c r="T60" s="142"/>
    </row>
    <row r="61" spans="1:20" ht="13.95" customHeight="1">
      <c r="C61" s="1"/>
      <c r="G61" s="1"/>
      <c r="H61" s="1"/>
      <c r="I61" s="1"/>
      <c r="J61" s="140" t="s">
        <v>51</v>
      </c>
      <c r="K61" s="140"/>
      <c r="L61" s="140"/>
      <c r="M61" s="140"/>
      <c r="N61" s="141">
        <f t="shared" ref="N61:N62" si="6">N28</f>
        <v>0</v>
      </c>
      <c r="O61" s="141"/>
      <c r="P61" s="141">
        <f t="shared" ref="P61:P62" si="7">SUMIF($K$14:$K$29,Z59,$L$14:$M$29)</f>
        <v>0</v>
      </c>
      <c r="Q61" s="141"/>
      <c r="R61" s="142">
        <f t="shared" ref="R61:R62" si="8">R28</f>
        <v>0</v>
      </c>
      <c r="S61" s="142"/>
      <c r="T61" s="142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40" t="s">
        <v>52</v>
      </c>
      <c r="K62" s="140"/>
      <c r="L62" s="140"/>
      <c r="M62" s="140"/>
      <c r="N62" s="141">
        <f t="shared" si="6"/>
        <v>0</v>
      </c>
      <c r="O62" s="141"/>
      <c r="P62" s="141">
        <f t="shared" si="7"/>
        <v>0</v>
      </c>
      <c r="Q62" s="141"/>
      <c r="R62" s="142">
        <f t="shared" si="8"/>
        <v>0</v>
      </c>
      <c r="S62" s="142"/>
      <c r="T62" s="142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47" t="s">
        <v>73</v>
      </c>
      <c r="B64" s="47"/>
      <c r="C64" s="47"/>
      <c r="D64" s="35" t="str">
        <f>$D$1</f>
        <v>①</v>
      </c>
      <c r="E64" s="1"/>
      <c r="F64" s="48" t="s"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1"/>
      <c r="Q64" s="49" t="s">
        <v>42</v>
      </c>
      <c r="R64" s="50"/>
      <c r="S64" s="50"/>
      <c r="T64" s="51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126" t="s">
        <v>47</v>
      </c>
      <c r="B67" s="126"/>
      <c r="C67" s="126"/>
      <c r="D67" s="126"/>
      <c r="E67" s="126"/>
      <c r="F67" s="126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127" t="s">
        <v>4</v>
      </c>
      <c r="K68" s="128"/>
      <c r="L68" s="128"/>
      <c r="M68" s="128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129" t="s">
        <v>14</v>
      </c>
      <c r="C69" s="130"/>
      <c r="D69" s="131" t="str">
        <f>IF(D6="","",D6)</f>
        <v/>
      </c>
      <c r="E69" s="132"/>
      <c r="F69" s="132"/>
      <c r="G69" s="132"/>
      <c r="H69" s="133"/>
      <c r="I69" s="1"/>
      <c r="J69" s="118" t="s">
        <v>5</v>
      </c>
      <c r="K69" s="119"/>
      <c r="L69" s="104" t="str">
        <f>IF(L6="","",L6)</f>
        <v/>
      </c>
      <c r="M69" s="104"/>
      <c r="N69" s="104"/>
      <c r="O69" s="104"/>
      <c r="P69" s="104"/>
      <c r="Q69" s="104"/>
      <c r="R69" s="104"/>
      <c r="S69" s="104"/>
      <c r="T69" s="120"/>
    </row>
    <row r="70" spans="1:20" ht="30" customHeight="1" thickBot="1">
      <c r="A70" s="121" t="s">
        <v>3</v>
      </c>
      <c r="B70" s="122"/>
      <c r="C70" s="137"/>
      <c r="D70" s="134"/>
      <c r="E70" s="135"/>
      <c r="F70" s="135"/>
      <c r="G70" s="135"/>
      <c r="H70" s="136"/>
      <c r="I70" s="1"/>
      <c r="J70" s="138" t="s">
        <v>45</v>
      </c>
      <c r="K70" s="103"/>
      <c r="L70" s="139" t="str">
        <f>IF(L7="","",L7)</f>
        <v/>
      </c>
      <c r="M70" s="139"/>
      <c r="N70" s="139"/>
      <c r="O70" s="139"/>
      <c r="P70" s="139"/>
      <c r="Q70" s="139"/>
      <c r="R70" s="139"/>
      <c r="S70" s="139"/>
      <c r="T70" s="25" t="s">
        <v>75</v>
      </c>
    </row>
    <row r="71" spans="1:20" ht="30" customHeight="1" thickTop="1">
      <c r="A71" s="117" t="s">
        <v>46</v>
      </c>
      <c r="B71" s="117"/>
      <c r="C71" s="117"/>
      <c r="D71" s="1"/>
      <c r="E71" s="1"/>
      <c r="F71" s="1"/>
      <c r="G71" s="4"/>
      <c r="H71" s="1"/>
      <c r="I71" s="1"/>
      <c r="J71" s="118" t="s">
        <v>6</v>
      </c>
      <c r="K71" s="119"/>
      <c r="L71" s="104" t="str">
        <f>IF(L8="","",L8)</f>
        <v/>
      </c>
      <c r="M71" s="104"/>
      <c r="N71" s="104"/>
      <c r="O71" s="104"/>
      <c r="P71" s="104"/>
      <c r="Q71" s="104"/>
      <c r="R71" s="104"/>
      <c r="S71" s="104"/>
      <c r="T71" s="120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121" t="s">
        <v>65</v>
      </c>
      <c r="K72" s="122"/>
      <c r="L72" s="122"/>
      <c r="M72" s="123" t="str">
        <f>IF(M9="","",M9)</f>
        <v/>
      </c>
      <c r="N72" s="123"/>
      <c r="O72" s="123"/>
      <c r="P72" s="123"/>
      <c r="Q72" s="123"/>
      <c r="R72" s="123"/>
      <c r="S72" s="123"/>
      <c r="T72" s="124"/>
    </row>
    <row r="73" spans="1:20" ht="30" customHeight="1" thickTop="1">
      <c r="A73" s="110" t="s">
        <v>7</v>
      </c>
      <c r="B73" s="110"/>
      <c r="C73" s="111" t="str">
        <f>IF(C10="","",C10)</f>
        <v/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12" t="s">
        <v>15</v>
      </c>
      <c r="L74" s="113"/>
      <c r="M74" s="113"/>
      <c r="N74" s="114" t="str">
        <f>IF(N11="","",N11)</f>
        <v/>
      </c>
      <c r="O74" s="114"/>
      <c r="P74" s="114"/>
      <c r="Q74" s="114"/>
      <c r="R74" s="114"/>
      <c r="S74" s="114"/>
      <c r="T74" s="115"/>
    </row>
    <row r="75" spans="1:20" ht="30" customHeight="1">
      <c r="A75" s="97" t="s">
        <v>8</v>
      </c>
      <c r="B75" s="97"/>
      <c r="C75" s="97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102" t="s">
        <v>16</v>
      </c>
      <c r="L75" s="103"/>
      <c r="M75" s="103"/>
      <c r="N75" s="104" t="str">
        <f>IF(N12="","",N12)</f>
        <v/>
      </c>
      <c r="O75" s="104"/>
      <c r="P75" s="104"/>
      <c r="Q75" s="104"/>
      <c r="R75" s="116" t="s">
        <v>40</v>
      </c>
      <c r="S75" s="116"/>
      <c r="T75" s="13"/>
    </row>
    <row r="76" spans="1:20" ht="30" customHeight="1">
      <c r="A76" s="97" t="s">
        <v>9</v>
      </c>
      <c r="B76" s="97"/>
      <c r="C76" s="97"/>
      <c r="D76" s="39" t="str">
        <f>IF(D13="","",D13)</f>
        <v/>
      </c>
      <c r="E76" s="10" t="s">
        <v>10</v>
      </c>
      <c r="F76" s="39" t="str">
        <f>IF(F13="","",F13)</f>
        <v/>
      </c>
      <c r="G76" s="99" t="s">
        <v>21</v>
      </c>
      <c r="H76" s="100"/>
      <c r="I76" s="101"/>
      <c r="J76" s="1"/>
      <c r="K76" s="102" t="s">
        <v>17</v>
      </c>
      <c r="L76" s="103"/>
      <c r="M76" s="103"/>
      <c r="N76" s="104" t="str">
        <f>IF(N13="","",N13)</f>
        <v/>
      </c>
      <c r="O76" s="104"/>
      <c r="P76" s="104"/>
      <c r="Q76" s="104"/>
      <c r="R76" s="104"/>
      <c r="S76" s="104"/>
      <c r="T76" s="10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6" t="s">
        <v>18</v>
      </c>
      <c r="L77" s="107"/>
      <c r="M77" s="107"/>
      <c r="N77" s="108" t="str">
        <f>IF(N14="","",N14)</f>
        <v/>
      </c>
      <c r="O77" s="108"/>
      <c r="P77" s="108"/>
      <c r="Q77" s="108"/>
      <c r="R77" s="108"/>
      <c r="S77" s="108"/>
      <c r="T77" s="109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7" t="s">
        <v>22</v>
      </c>
      <c r="B79" s="97"/>
      <c r="C79" s="97"/>
      <c r="D79" s="97"/>
      <c r="E79" s="97"/>
      <c r="F79" s="97"/>
      <c r="G79" s="97" t="s">
        <v>23</v>
      </c>
      <c r="H79" s="97"/>
      <c r="I79" s="97"/>
      <c r="J79" s="97"/>
      <c r="K79" s="97"/>
      <c r="L79" s="52" t="s">
        <v>48</v>
      </c>
      <c r="M79" s="53"/>
      <c r="N79" s="54">
        <v>10</v>
      </c>
      <c r="O79" s="55"/>
      <c r="P79" s="97" t="s">
        <v>25</v>
      </c>
      <c r="Q79" s="97"/>
      <c r="R79" s="97"/>
      <c r="S79" s="97"/>
      <c r="T79" s="97"/>
    </row>
    <row r="80" spans="1:20" ht="34.5" customHeight="1">
      <c r="A80" s="70" t="s">
        <v>33</v>
      </c>
      <c r="B80" s="70"/>
      <c r="C80" s="70"/>
      <c r="D80" s="70"/>
      <c r="E80" s="70"/>
      <c r="F80" s="70"/>
      <c r="G80" s="79" t="str">
        <f t="shared" ref="G80:G87" si="9">IF(G17="","",G17)</f>
        <v/>
      </c>
      <c r="H80" s="79"/>
      <c r="I80" s="79"/>
      <c r="J80" s="79"/>
      <c r="K80" s="79"/>
      <c r="L80" s="98" t="str">
        <f>IF(L17="","",L17)</f>
        <v/>
      </c>
      <c r="M80" s="98"/>
      <c r="N80" s="98"/>
      <c r="O80" s="98"/>
      <c r="P80" s="98" t="str">
        <f>IF(P17="","",P17)</f>
        <v/>
      </c>
      <c r="Q80" s="98"/>
      <c r="R80" s="98"/>
      <c r="S80" s="98"/>
      <c r="T80" s="98"/>
    </row>
    <row r="81" spans="1:20" ht="34.5" customHeight="1">
      <c r="A81" s="70" t="s">
        <v>34</v>
      </c>
      <c r="B81" s="70"/>
      <c r="C81" s="70"/>
      <c r="D81" s="70"/>
      <c r="E81" s="70"/>
      <c r="F81" s="70"/>
      <c r="G81" s="79" t="str">
        <f t="shared" si="9"/>
        <v/>
      </c>
      <c r="H81" s="79"/>
      <c r="I81" s="79"/>
      <c r="J81" s="79"/>
      <c r="K81" s="79"/>
      <c r="L81" s="71" t="str">
        <f t="shared" ref="L81:L87" si="10">IF(L18="","",L18)</f>
        <v/>
      </c>
      <c r="M81" s="72"/>
      <c r="N81" s="72"/>
      <c r="O81" s="73"/>
      <c r="P81" s="71" t="str">
        <f t="shared" ref="P81:P87" si="11">IF(P18="","",P18)</f>
        <v/>
      </c>
      <c r="Q81" s="72"/>
      <c r="R81" s="72"/>
      <c r="S81" s="72"/>
      <c r="T81" s="73"/>
    </row>
    <row r="82" spans="1:20" ht="34.5" customHeight="1" thickBot="1">
      <c r="A82" s="95" t="s">
        <v>27</v>
      </c>
      <c r="B82" s="95"/>
      <c r="C82" s="95"/>
      <c r="D82" s="95"/>
      <c r="E82" s="95"/>
      <c r="F82" s="95"/>
      <c r="G82" s="96" t="str">
        <f t="shared" si="9"/>
        <v/>
      </c>
      <c r="H82" s="96"/>
      <c r="I82" s="96"/>
      <c r="J82" s="96"/>
      <c r="K82" s="96"/>
      <c r="L82" s="80" t="str">
        <f t="shared" si="10"/>
        <v/>
      </c>
      <c r="M82" s="81"/>
      <c r="N82" s="81"/>
      <c r="O82" s="82"/>
      <c r="P82" s="80" t="str">
        <f t="shared" si="11"/>
        <v/>
      </c>
      <c r="Q82" s="81"/>
      <c r="R82" s="81"/>
      <c r="S82" s="81"/>
      <c r="T82" s="82"/>
    </row>
    <row r="83" spans="1:20" ht="34.5" customHeight="1" thickTop="1">
      <c r="A83" s="78" t="s">
        <v>28</v>
      </c>
      <c r="B83" s="78"/>
      <c r="C83" s="78"/>
      <c r="D83" s="88"/>
      <c r="E83" s="78"/>
      <c r="F83" s="78"/>
      <c r="G83" s="89" t="str">
        <f t="shared" si="9"/>
        <v/>
      </c>
      <c r="H83" s="89"/>
      <c r="I83" s="89"/>
      <c r="J83" s="89"/>
      <c r="K83" s="89"/>
      <c r="L83" s="74" t="str">
        <f t="shared" si="10"/>
        <v/>
      </c>
      <c r="M83" s="75"/>
      <c r="N83" s="75"/>
      <c r="O83" s="76"/>
      <c r="P83" s="74" t="str">
        <f t="shared" si="11"/>
        <v/>
      </c>
      <c r="Q83" s="75"/>
      <c r="R83" s="75"/>
      <c r="S83" s="75"/>
      <c r="T83" s="76"/>
    </row>
    <row r="84" spans="1:20" ht="34.5" customHeight="1">
      <c r="A84" s="90" t="s">
        <v>29</v>
      </c>
      <c r="B84" s="90"/>
      <c r="C84" s="91"/>
      <c r="D84" s="40">
        <f>IF(D21="","",D21)</f>
        <v>100</v>
      </c>
      <c r="E84" s="92" t="s">
        <v>26</v>
      </c>
      <c r="F84" s="93"/>
      <c r="G84" s="94" t="str">
        <f t="shared" si="9"/>
        <v/>
      </c>
      <c r="H84" s="94"/>
      <c r="I84" s="94"/>
      <c r="J84" s="94"/>
      <c r="K84" s="94"/>
      <c r="L84" s="71" t="str">
        <f t="shared" si="10"/>
        <v/>
      </c>
      <c r="M84" s="72"/>
      <c r="N84" s="72"/>
      <c r="O84" s="73"/>
      <c r="P84" s="71" t="str">
        <f t="shared" si="11"/>
        <v/>
      </c>
      <c r="Q84" s="72"/>
      <c r="R84" s="72"/>
      <c r="S84" s="72"/>
      <c r="T84" s="73"/>
    </row>
    <row r="85" spans="1:20" ht="34.5" customHeight="1" thickBot="1">
      <c r="A85" s="70" t="s">
        <v>30</v>
      </c>
      <c r="B85" s="70"/>
      <c r="C85" s="70"/>
      <c r="D85" s="78"/>
      <c r="E85" s="70"/>
      <c r="F85" s="70"/>
      <c r="G85" s="79" t="str">
        <f t="shared" si="9"/>
        <v/>
      </c>
      <c r="H85" s="79"/>
      <c r="I85" s="79"/>
      <c r="J85" s="79"/>
      <c r="K85" s="79"/>
      <c r="L85" s="71" t="str">
        <f t="shared" si="10"/>
        <v/>
      </c>
      <c r="M85" s="72"/>
      <c r="N85" s="72"/>
      <c r="O85" s="73"/>
      <c r="P85" s="80" t="str">
        <f t="shared" si="11"/>
        <v/>
      </c>
      <c r="Q85" s="81"/>
      <c r="R85" s="81"/>
      <c r="S85" s="81"/>
      <c r="T85" s="82"/>
    </row>
    <row r="86" spans="1:20" ht="34.5" customHeight="1" thickTop="1" thickBot="1">
      <c r="A86" s="70" t="s">
        <v>31</v>
      </c>
      <c r="B86" s="70"/>
      <c r="C86" s="70"/>
      <c r="D86" s="70"/>
      <c r="E86" s="70"/>
      <c r="F86" s="70"/>
      <c r="G86" s="83" t="str">
        <f t="shared" si="9"/>
        <v/>
      </c>
      <c r="H86" s="83"/>
      <c r="I86" s="83"/>
      <c r="J86" s="83"/>
      <c r="K86" s="83"/>
      <c r="L86" s="71" t="str">
        <f t="shared" si="10"/>
        <v/>
      </c>
      <c r="M86" s="72"/>
      <c r="N86" s="72"/>
      <c r="O86" s="84"/>
      <c r="P86" s="85" t="str">
        <f t="shared" si="11"/>
        <v/>
      </c>
      <c r="Q86" s="86"/>
      <c r="R86" s="86"/>
      <c r="S86" s="86"/>
      <c r="T86" s="87"/>
    </row>
    <row r="87" spans="1:20" ht="34.5" customHeight="1" thickTop="1">
      <c r="A87" s="70" t="s">
        <v>32</v>
      </c>
      <c r="B87" s="70"/>
      <c r="C87" s="70"/>
      <c r="D87" s="70"/>
      <c r="E87" s="70"/>
      <c r="F87" s="70"/>
      <c r="G87" s="71" t="str">
        <f t="shared" si="9"/>
        <v/>
      </c>
      <c r="H87" s="72"/>
      <c r="I87" s="72"/>
      <c r="J87" s="72"/>
      <c r="K87" s="73"/>
      <c r="L87" s="71" t="str">
        <f t="shared" si="10"/>
        <v/>
      </c>
      <c r="M87" s="72"/>
      <c r="N87" s="72"/>
      <c r="O87" s="73"/>
      <c r="P87" s="74" t="str">
        <f t="shared" si="11"/>
        <v/>
      </c>
      <c r="Q87" s="75"/>
      <c r="R87" s="75"/>
      <c r="S87" s="75"/>
      <c r="T87" s="76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77" t="s">
        <v>53</v>
      </c>
      <c r="K89" s="77"/>
      <c r="L89" s="77"/>
      <c r="M89" s="77"/>
      <c r="N89" s="77" t="s">
        <v>49</v>
      </c>
      <c r="O89" s="77"/>
      <c r="P89" s="77"/>
      <c r="Q89" s="77"/>
      <c r="R89" s="77" t="s">
        <v>54</v>
      </c>
      <c r="S89" s="77"/>
      <c r="T89" s="77"/>
    </row>
    <row r="90" spans="1:20" ht="13.95" customHeight="1" thickTop="1">
      <c r="A90" s="66" t="s">
        <v>36</v>
      </c>
      <c r="B90" s="67"/>
      <c r="C90" s="68" t="s">
        <v>37</v>
      </c>
      <c r="D90" s="68"/>
      <c r="E90" s="68" t="s">
        <v>64</v>
      </c>
      <c r="F90" s="68"/>
      <c r="G90" s="67" t="s">
        <v>43</v>
      </c>
      <c r="H90" s="69"/>
      <c r="I90" s="1"/>
      <c r="J90" s="63" t="s">
        <v>50</v>
      </c>
      <c r="K90" s="63"/>
      <c r="L90" s="63"/>
      <c r="M90" s="63"/>
      <c r="N90" s="56">
        <f>N27</f>
        <v>0</v>
      </c>
      <c r="O90" s="56"/>
      <c r="P90" s="56">
        <f>SUMIF($K$14:$K$29,Z88,$L$14:$M$29)</f>
        <v>0</v>
      </c>
      <c r="Q90" s="56"/>
      <c r="R90" s="56">
        <f>R27</f>
        <v>0</v>
      </c>
      <c r="S90" s="56"/>
      <c r="T90" s="56"/>
    </row>
    <row r="91" spans="1:20" ht="13.95" customHeight="1">
      <c r="A91" s="57"/>
      <c r="B91" s="58"/>
      <c r="C91" s="58"/>
      <c r="D91" s="58"/>
      <c r="E91" s="58"/>
      <c r="F91" s="58"/>
      <c r="G91" s="58"/>
      <c r="H91" s="61"/>
      <c r="I91" s="1"/>
      <c r="J91" s="63" t="s">
        <v>51</v>
      </c>
      <c r="K91" s="63"/>
      <c r="L91" s="63"/>
      <c r="M91" s="63"/>
      <c r="N91" s="64">
        <f t="shared" ref="N91:N92" si="12">N28</f>
        <v>0</v>
      </c>
      <c r="O91" s="64"/>
      <c r="P91" s="64">
        <f t="shared" ref="P91:P92" si="13">SUMIF($K$14:$K$29,Z89,$L$14:$M$29)</f>
        <v>0</v>
      </c>
      <c r="Q91" s="64"/>
      <c r="R91" s="65">
        <f t="shared" ref="R91:R92" si="14">R28</f>
        <v>0</v>
      </c>
      <c r="S91" s="65"/>
      <c r="T91" s="65"/>
    </row>
    <row r="92" spans="1:20" ht="13.95" customHeight="1">
      <c r="A92" s="57"/>
      <c r="B92" s="58"/>
      <c r="C92" s="58"/>
      <c r="D92" s="58"/>
      <c r="E92" s="58"/>
      <c r="F92" s="58"/>
      <c r="G92" s="58"/>
      <c r="H92" s="61"/>
      <c r="I92" s="1"/>
      <c r="J92" s="63" t="s">
        <v>52</v>
      </c>
      <c r="K92" s="63"/>
      <c r="L92" s="63"/>
      <c r="M92" s="63"/>
      <c r="N92" s="64">
        <f t="shared" si="12"/>
        <v>0</v>
      </c>
      <c r="O92" s="64"/>
      <c r="P92" s="64">
        <f t="shared" si="13"/>
        <v>0</v>
      </c>
      <c r="Q92" s="64"/>
      <c r="R92" s="65">
        <f t="shared" si="14"/>
        <v>0</v>
      </c>
      <c r="S92" s="65"/>
      <c r="T92" s="65"/>
    </row>
    <row r="93" spans="1:20" ht="13.5" customHeight="1" thickBot="1">
      <c r="A93" s="59"/>
      <c r="B93" s="60"/>
      <c r="C93" s="60"/>
      <c r="D93" s="60"/>
      <c r="E93" s="60"/>
      <c r="F93" s="60"/>
      <c r="G93" s="60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N90:Q90"/>
    <mergeCell ref="L79:M79"/>
    <mergeCell ref="N79:O79"/>
    <mergeCell ref="A3:I3"/>
    <mergeCell ref="L7:S7"/>
    <mergeCell ref="F1:O1"/>
    <mergeCell ref="B6:C6"/>
    <mergeCell ref="A7:C7"/>
    <mergeCell ref="D6:H7"/>
    <mergeCell ref="J6:K6"/>
    <mergeCell ref="J7:K7"/>
    <mergeCell ref="L6:T6"/>
    <mergeCell ref="J5:M5"/>
    <mergeCell ref="A4:I4"/>
    <mergeCell ref="Q1:T2"/>
    <mergeCell ref="A1:C1"/>
    <mergeCell ref="L25:P25"/>
    <mergeCell ref="A19:F19"/>
    <mergeCell ref="G19:K19"/>
    <mergeCell ref="L19:O19"/>
    <mergeCell ref="J8:K8"/>
    <mergeCell ref="C10:S10"/>
    <mergeCell ref="K12:M12"/>
    <mergeCell ref="N11:T11"/>
    <mergeCell ref="R12:S12"/>
    <mergeCell ref="K11:M11"/>
    <mergeCell ref="A12:C12"/>
    <mergeCell ref="P16:T16"/>
    <mergeCell ref="G16:K16"/>
    <mergeCell ref="L8:T8"/>
    <mergeCell ref="A10:B10"/>
    <mergeCell ref="L17:O17"/>
    <mergeCell ref="P19:T19"/>
    <mergeCell ref="A8:C8"/>
    <mergeCell ref="A13:C13"/>
    <mergeCell ref="G13:I13"/>
    <mergeCell ref="N14:T14"/>
    <mergeCell ref="K13:M13"/>
    <mergeCell ref="N13:T13"/>
    <mergeCell ref="A16:F16"/>
    <mergeCell ref="K14:M14"/>
    <mergeCell ref="N12:Q12"/>
    <mergeCell ref="L16:M16"/>
    <mergeCell ref="N16:O16"/>
    <mergeCell ref="J9:L9"/>
    <mergeCell ref="M9:T9"/>
    <mergeCell ref="A17:F17"/>
    <mergeCell ref="G17:K17"/>
    <mergeCell ref="P17:T17"/>
    <mergeCell ref="A18:F18"/>
    <mergeCell ref="G18:K18"/>
    <mergeCell ref="L18:O18"/>
    <mergeCell ref="P18:T18"/>
    <mergeCell ref="A23:F23"/>
    <mergeCell ref="G23:K23"/>
    <mergeCell ref="L23:O23"/>
    <mergeCell ref="P23:T23"/>
    <mergeCell ref="A24:F24"/>
    <mergeCell ref="G24:K24"/>
    <mergeCell ref="L24:O24"/>
    <mergeCell ref="P24:T24"/>
    <mergeCell ref="P20:T20"/>
    <mergeCell ref="G21:K21"/>
    <mergeCell ref="L21:O21"/>
    <mergeCell ref="P21:T21"/>
    <mergeCell ref="A22:F22"/>
    <mergeCell ref="G22:K22"/>
    <mergeCell ref="L22:O22"/>
    <mergeCell ref="P22:T22"/>
    <mergeCell ref="A21:C21"/>
    <mergeCell ref="E21:F21"/>
    <mergeCell ref="A20:F20"/>
    <mergeCell ref="G20:K20"/>
    <mergeCell ref="L20:O20"/>
    <mergeCell ref="A34:C34"/>
    <mergeCell ref="F34:O34"/>
    <mergeCell ref="Q34:T34"/>
    <mergeCell ref="A36:I36"/>
    <mergeCell ref="A37:I37"/>
    <mergeCell ref="R26:T26"/>
    <mergeCell ref="N26:Q26"/>
    <mergeCell ref="J26:M26"/>
    <mergeCell ref="J27:M27"/>
    <mergeCell ref="N27:Q27"/>
    <mergeCell ref="R27:T27"/>
    <mergeCell ref="J28:M28"/>
    <mergeCell ref="N28:Q28"/>
    <mergeCell ref="R28:T28"/>
    <mergeCell ref="J29:M29"/>
    <mergeCell ref="N29:Q29"/>
    <mergeCell ref="R29:T29"/>
    <mergeCell ref="A41:C41"/>
    <mergeCell ref="J41:K41"/>
    <mergeCell ref="L41:T41"/>
    <mergeCell ref="J42:L42"/>
    <mergeCell ref="M42:T42"/>
    <mergeCell ref="J38:M38"/>
    <mergeCell ref="B39:C39"/>
    <mergeCell ref="D39:H40"/>
    <mergeCell ref="J39:K39"/>
    <mergeCell ref="L39:T39"/>
    <mergeCell ref="A40:C40"/>
    <mergeCell ref="J40:K40"/>
    <mergeCell ref="L40:S40"/>
    <mergeCell ref="A46:C46"/>
    <mergeCell ref="G46:I46"/>
    <mergeCell ref="K46:M46"/>
    <mergeCell ref="N46:T46"/>
    <mergeCell ref="K47:M47"/>
    <mergeCell ref="N47:T47"/>
    <mergeCell ref="A43:B43"/>
    <mergeCell ref="C43:S43"/>
    <mergeCell ref="K44:M44"/>
    <mergeCell ref="N44:T44"/>
    <mergeCell ref="A45:C45"/>
    <mergeCell ref="K45:M45"/>
    <mergeCell ref="N45:Q45"/>
    <mergeCell ref="R45:S45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P49:T49"/>
    <mergeCell ref="A50:F50"/>
    <mergeCell ref="G50:K50"/>
    <mergeCell ref="L50:O50"/>
    <mergeCell ref="P50:T50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J62:M62"/>
    <mergeCell ref="N62:Q62"/>
    <mergeCell ref="R62:T62"/>
    <mergeCell ref="J60:M60"/>
    <mergeCell ref="N60:Q60"/>
    <mergeCell ref="R60:T60"/>
    <mergeCell ref="J61:M61"/>
    <mergeCell ref="N61:Q61"/>
    <mergeCell ref="R61:T61"/>
    <mergeCell ref="A71:C71"/>
    <mergeCell ref="J71:K71"/>
    <mergeCell ref="L71:T71"/>
    <mergeCell ref="J72:L72"/>
    <mergeCell ref="M72:T72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A76:C76"/>
    <mergeCell ref="G76:I76"/>
    <mergeCell ref="K76:M76"/>
    <mergeCell ref="N76:T76"/>
    <mergeCell ref="K77:M77"/>
    <mergeCell ref="N77:T77"/>
    <mergeCell ref="A73:B73"/>
    <mergeCell ref="C73:S73"/>
    <mergeCell ref="K74:M74"/>
    <mergeCell ref="N74:T74"/>
    <mergeCell ref="A75:C75"/>
    <mergeCell ref="K75:M75"/>
    <mergeCell ref="N75:Q75"/>
    <mergeCell ref="R75:S75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P79:T79"/>
    <mergeCell ref="A80:F80"/>
    <mergeCell ref="G80:K80"/>
    <mergeCell ref="L80:O80"/>
    <mergeCell ref="P80:T80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64:C64"/>
    <mergeCell ref="F64:O64"/>
    <mergeCell ref="Q64:T64"/>
    <mergeCell ref="L49:M49"/>
    <mergeCell ref="N49:O49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R92:T92"/>
    <mergeCell ref="A90:B90"/>
    <mergeCell ref="C90:D90"/>
    <mergeCell ref="E90:F90"/>
    <mergeCell ref="G90:H90"/>
    <mergeCell ref="J90:M90"/>
    <mergeCell ref="A87:F87"/>
    <mergeCell ref="G87:K87"/>
    <mergeCell ref="L87:O87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A03E-E482-43CE-98E4-A0E77C1D2DBD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47" t="s">
        <v>73</v>
      </c>
      <c r="B1" s="47"/>
      <c r="C1" s="47"/>
      <c r="D1" s="36" t="s">
        <v>76</v>
      </c>
      <c r="E1" s="1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1"/>
      <c r="Q1" s="166" t="s">
        <v>39</v>
      </c>
      <c r="R1" s="167"/>
      <c r="S1" s="167"/>
      <c r="T1" s="168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9"/>
      <c r="R2" s="170"/>
      <c r="S2" s="170"/>
      <c r="T2" s="171"/>
    </row>
    <row r="3" spans="1:25" ht="30" customHeight="1" thickTop="1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126" t="s">
        <v>47</v>
      </c>
      <c r="B4" s="126"/>
      <c r="C4" s="126"/>
      <c r="D4" s="126"/>
      <c r="E4" s="126"/>
      <c r="F4" s="126"/>
      <c r="G4" s="126"/>
      <c r="H4" s="126"/>
      <c r="I4" s="1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127" t="s">
        <v>4</v>
      </c>
      <c r="K5" s="128"/>
      <c r="L5" s="128"/>
      <c r="M5" s="128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129" t="s">
        <v>14</v>
      </c>
      <c r="C6" s="130"/>
      <c r="D6" s="132" t="str">
        <f>IF(P23="","",P23)</f>
        <v/>
      </c>
      <c r="E6" s="132"/>
      <c r="F6" s="132"/>
      <c r="G6" s="132"/>
      <c r="H6" s="133"/>
      <c r="I6" s="1"/>
      <c r="J6" s="118" t="s">
        <v>5</v>
      </c>
      <c r="K6" s="119"/>
      <c r="L6" s="104" t="str">
        <f>IF(入力シート①!L6="","",入力シート①!L6)</f>
        <v/>
      </c>
      <c r="M6" s="104"/>
      <c r="N6" s="104"/>
      <c r="O6" s="104"/>
      <c r="P6" s="104"/>
      <c r="Q6" s="104"/>
      <c r="R6" s="104"/>
      <c r="S6" s="104"/>
      <c r="T6" s="120"/>
    </row>
    <row r="7" spans="1:25" ht="30" customHeight="1" thickBot="1">
      <c r="A7" s="121" t="s">
        <v>3</v>
      </c>
      <c r="B7" s="122"/>
      <c r="C7" s="137"/>
      <c r="D7" s="135"/>
      <c r="E7" s="135"/>
      <c r="F7" s="135"/>
      <c r="G7" s="135"/>
      <c r="H7" s="136"/>
      <c r="I7" s="1"/>
      <c r="J7" s="138" t="s">
        <v>45</v>
      </c>
      <c r="K7" s="103"/>
      <c r="L7" s="139" t="str">
        <f>IF(入力シート①!L7="","",入力シート①!L7)</f>
        <v/>
      </c>
      <c r="M7" s="139"/>
      <c r="N7" s="139"/>
      <c r="O7" s="139"/>
      <c r="P7" s="139"/>
      <c r="Q7" s="139"/>
      <c r="R7" s="139"/>
      <c r="S7" s="139"/>
      <c r="T7" s="25"/>
    </row>
    <row r="8" spans="1:25" ht="30" customHeight="1" thickTop="1">
      <c r="A8" s="117" t="s">
        <v>46</v>
      </c>
      <c r="B8" s="117"/>
      <c r="C8" s="117"/>
      <c r="D8" s="1"/>
      <c r="E8" s="1"/>
      <c r="F8" s="1"/>
      <c r="G8" s="4"/>
      <c r="H8" s="1"/>
      <c r="I8" s="1"/>
      <c r="J8" s="118" t="s">
        <v>6</v>
      </c>
      <c r="K8" s="119"/>
      <c r="L8" s="104" t="str">
        <f>IF(入力シート①!L8="","",入力シート①!L8)</f>
        <v/>
      </c>
      <c r="M8" s="104"/>
      <c r="N8" s="104"/>
      <c r="O8" s="104"/>
      <c r="P8" s="104"/>
      <c r="Q8" s="104"/>
      <c r="R8" s="104"/>
      <c r="S8" s="104"/>
      <c r="T8" s="120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121" t="s">
        <v>80</v>
      </c>
      <c r="K9" s="122"/>
      <c r="L9" s="122"/>
      <c r="M9" s="123" t="str">
        <f>IF(入力シート①!M9="","",入力シート①!M9)</f>
        <v/>
      </c>
      <c r="N9" s="123"/>
      <c r="O9" s="123"/>
      <c r="P9" s="123"/>
      <c r="Q9" s="123"/>
      <c r="R9" s="123"/>
      <c r="S9" s="123"/>
      <c r="T9" s="124"/>
    </row>
    <row r="10" spans="1:25" ht="30" customHeight="1" thickTop="1">
      <c r="A10" s="110" t="s">
        <v>7</v>
      </c>
      <c r="B10" s="11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12" t="s">
        <v>15</v>
      </c>
      <c r="L11" s="113"/>
      <c r="M11" s="113"/>
      <c r="N11" s="114" t="str">
        <f>IF(入力シート①!N11="","",入力シート①!N11)</f>
        <v/>
      </c>
      <c r="O11" s="114"/>
      <c r="P11" s="114"/>
      <c r="Q11" s="114"/>
      <c r="R11" s="114"/>
      <c r="S11" s="114"/>
      <c r="T11" s="115"/>
    </row>
    <row r="12" spans="1:25" ht="30" customHeight="1">
      <c r="A12" s="97" t="s">
        <v>8</v>
      </c>
      <c r="B12" s="97"/>
      <c r="C12" s="97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102" t="s">
        <v>16</v>
      </c>
      <c r="L12" s="103"/>
      <c r="M12" s="103"/>
      <c r="N12" s="104" t="str">
        <f>IF(入力シート①!N12="","",入力シート①!N12)</f>
        <v/>
      </c>
      <c r="O12" s="104"/>
      <c r="P12" s="104"/>
      <c r="Q12" s="104"/>
      <c r="R12" s="116" t="s">
        <v>40</v>
      </c>
      <c r="S12" s="116"/>
      <c r="T12" s="13"/>
    </row>
    <row r="13" spans="1:25" ht="30" customHeight="1">
      <c r="A13" s="97" t="s">
        <v>9</v>
      </c>
      <c r="B13" s="97"/>
      <c r="C13" s="97"/>
      <c r="D13" s="34"/>
      <c r="E13" s="10" t="s">
        <v>10</v>
      </c>
      <c r="F13" s="34"/>
      <c r="G13" s="99" t="s">
        <v>21</v>
      </c>
      <c r="H13" s="100"/>
      <c r="I13" s="101"/>
      <c r="J13" s="1"/>
      <c r="K13" s="102" t="s">
        <v>17</v>
      </c>
      <c r="L13" s="103"/>
      <c r="M13" s="103"/>
      <c r="N13" s="104" t="str">
        <f>IF(入力シート①!N13="","",入力シート①!N13)</f>
        <v/>
      </c>
      <c r="O13" s="104"/>
      <c r="P13" s="104"/>
      <c r="Q13" s="104"/>
      <c r="R13" s="104"/>
      <c r="S13" s="104"/>
      <c r="T13" s="10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6" t="s">
        <v>18</v>
      </c>
      <c r="L14" s="107"/>
      <c r="M14" s="107"/>
      <c r="N14" s="108" t="str">
        <f>IF(入力シート①!N14="","",入力シート①!N14)</f>
        <v/>
      </c>
      <c r="O14" s="108"/>
      <c r="P14" s="108"/>
      <c r="Q14" s="108"/>
      <c r="R14" s="108"/>
      <c r="S14" s="108"/>
      <c r="T14" s="109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7" t="s">
        <v>22</v>
      </c>
      <c r="B16" s="97"/>
      <c r="C16" s="97"/>
      <c r="D16" s="97"/>
      <c r="E16" s="97"/>
      <c r="F16" s="97"/>
      <c r="G16" s="97" t="s">
        <v>23</v>
      </c>
      <c r="H16" s="97"/>
      <c r="I16" s="97"/>
      <c r="J16" s="97"/>
      <c r="K16" s="99"/>
      <c r="L16" s="52" t="s">
        <v>48</v>
      </c>
      <c r="M16" s="53"/>
      <c r="N16" s="54">
        <v>10</v>
      </c>
      <c r="O16" s="55"/>
      <c r="P16" s="101" t="s">
        <v>25</v>
      </c>
      <c r="Q16" s="97"/>
      <c r="R16" s="97"/>
      <c r="S16" s="97"/>
      <c r="T16" s="97"/>
    </row>
    <row r="17" spans="1:21" ht="34.5" customHeight="1">
      <c r="A17" s="70" t="s">
        <v>33</v>
      </c>
      <c r="B17" s="70"/>
      <c r="C17" s="70"/>
      <c r="D17" s="70"/>
      <c r="E17" s="70"/>
      <c r="F17" s="70"/>
      <c r="G17" s="152"/>
      <c r="H17" s="152"/>
      <c r="I17" s="152"/>
      <c r="J17" s="152"/>
      <c r="K17" s="152"/>
      <c r="L17" s="147" t="str">
        <f t="shared" ref="L17:L24" si="0">IF(G17="","",G17*0.1)</f>
        <v/>
      </c>
      <c r="M17" s="147"/>
      <c r="N17" s="147"/>
      <c r="O17" s="147"/>
      <c r="P17" s="98" t="str">
        <f t="shared" ref="P17:P24" si="1">IF(G17="","",SUM(G17:O17))</f>
        <v/>
      </c>
      <c r="Q17" s="98"/>
      <c r="R17" s="98"/>
      <c r="S17" s="98"/>
      <c r="T17" s="98"/>
      <c r="U17">
        <v>10</v>
      </c>
    </row>
    <row r="18" spans="1:21" ht="34.5" customHeight="1">
      <c r="A18" s="70" t="s">
        <v>34</v>
      </c>
      <c r="B18" s="70"/>
      <c r="C18" s="70"/>
      <c r="D18" s="70"/>
      <c r="E18" s="70"/>
      <c r="F18" s="70"/>
      <c r="G18" s="152"/>
      <c r="H18" s="152"/>
      <c r="I18" s="152"/>
      <c r="J18" s="152"/>
      <c r="K18" s="152"/>
      <c r="L18" s="98" t="str">
        <f t="shared" si="0"/>
        <v/>
      </c>
      <c r="M18" s="98"/>
      <c r="N18" s="98"/>
      <c r="O18" s="98"/>
      <c r="P18" s="98" t="str">
        <f t="shared" si="1"/>
        <v/>
      </c>
      <c r="Q18" s="98"/>
      <c r="R18" s="98"/>
      <c r="S18" s="98"/>
      <c r="T18" s="98"/>
      <c r="U18">
        <v>8</v>
      </c>
    </row>
    <row r="19" spans="1:21" ht="34.5" customHeight="1" thickBot="1">
      <c r="A19" s="95" t="s">
        <v>27</v>
      </c>
      <c r="B19" s="95"/>
      <c r="C19" s="95"/>
      <c r="D19" s="95"/>
      <c r="E19" s="95"/>
      <c r="F19" s="95"/>
      <c r="G19" s="145" t="str">
        <f>IF(G17="","",SUM(G17:K18))</f>
        <v/>
      </c>
      <c r="H19" s="145"/>
      <c r="I19" s="145"/>
      <c r="J19" s="145"/>
      <c r="K19" s="145"/>
      <c r="L19" s="145" t="str">
        <f t="shared" si="0"/>
        <v/>
      </c>
      <c r="M19" s="145"/>
      <c r="N19" s="145"/>
      <c r="O19" s="145"/>
      <c r="P19" s="145" t="str">
        <f t="shared" si="1"/>
        <v/>
      </c>
      <c r="Q19" s="145"/>
      <c r="R19" s="145"/>
      <c r="S19" s="145"/>
      <c r="T19" s="145"/>
      <c r="U19">
        <v>0</v>
      </c>
    </row>
    <row r="20" spans="1:21" ht="34.5" customHeight="1" thickTop="1">
      <c r="A20" s="78" t="s">
        <v>28</v>
      </c>
      <c r="B20" s="78"/>
      <c r="C20" s="78"/>
      <c r="D20" s="88"/>
      <c r="E20" s="78"/>
      <c r="F20" s="78"/>
      <c r="G20" s="151"/>
      <c r="H20" s="151"/>
      <c r="I20" s="151"/>
      <c r="J20" s="151"/>
      <c r="K20" s="151"/>
      <c r="L20" s="147" t="str">
        <f t="shared" si="0"/>
        <v/>
      </c>
      <c r="M20" s="147"/>
      <c r="N20" s="147"/>
      <c r="O20" s="147"/>
      <c r="P20" s="147" t="str">
        <f t="shared" si="1"/>
        <v/>
      </c>
      <c r="Q20" s="147"/>
      <c r="R20" s="147"/>
      <c r="S20" s="147"/>
      <c r="T20" s="147"/>
    </row>
    <row r="21" spans="1:21" ht="34.5" customHeight="1">
      <c r="A21" s="90" t="s">
        <v>29</v>
      </c>
      <c r="B21" s="90"/>
      <c r="C21" s="91"/>
      <c r="D21" s="14">
        <v>100</v>
      </c>
      <c r="E21" s="92" t="s">
        <v>26</v>
      </c>
      <c r="F21" s="93"/>
      <c r="G21" s="83" t="str">
        <f>IF(G20="","",G20*D21%)</f>
        <v/>
      </c>
      <c r="H21" s="83"/>
      <c r="I21" s="83"/>
      <c r="J21" s="83"/>
      <c r="K21" s="83"/>
      <c r="L21" s="98" t="str">
        <f t="shared" si="0"/>
        <v/>
      </c>
      <c r="M21" s="98"/>
      <c r="N21" s="98"/>
      <c r="O21" s="98"/>
      <c r="P21" s="98" t="str">
        <f t="shared" si="1"/>
        <v/>
      </c>
      <c r="Q21" s="98"/>
      <c r="R21" s="98"/>
      <c r="S21" s="98"/>
      <c r="T21" s="98"/>
    </row>
    <row r="22" spans="1:21" ht="34.5" customHeight="1" thickBot="1">
      <c r="A22" s="148" t="s">
        <v>30</v>
      </c>
      <c r="B22" s="148"/>
      <c r="C22" s="148"/>
      <c r="D22" s="88"/>
      <c r="E22" s="148"/>
      <c r="F22" s="148"/>
      <c r="G22" s="149"/>
      <c r="H22" s="149"/>
      <c r="I22" s="149"/>
      <c r="J22" s="149"/>
      <c r="K22" s="149"/>
      <c r="L22" s="150" t="str">
        <f t="shared" si="0"/>
        <v/>
      </c>
      <c r="M22" s="150"/>
      <c r="N22" s="150"/>
      <c r="O22" s="150"/>
      <c r="P22" s="150" t="str">
        <f t="shared" si="1"/>
        <v/>
      </c>
      <c r="Q22" s="150"/>
      <c r="R22" s="150"/>
      <c r="S22" s="150"/>
      <c r="T22" s="150"/>
    </row>
    <row r="23" spans="1:21" ht="34.5" customHeight="1" thickBot="1">
      <c r="A23" s="153" t="s">
        <v>55</v>
      </c>
      <c r="B23" s="154"/>
      <c r="C23" s="154"/>
      <c r="D23" s="154"/>
      <c r="E23" s="154"/>
      <c r="F23" s="154"/>
      <c r="G23" s="155" t="str">
        <f>IF(G21="","",G21-G22)</f>
        <v/>
      </c>
      <c r="H23" s="155"/>
      <c r="I23" s="155"/>
      <c r="J23" s="155"/>
      <c r="K23" s="155"/>
      <c r="L23" s="155" t="str">
        <f t="shared" si="0"/>
        <v/>
      </c>
      <c r="M23" s="155"/>
      <c r="N23" s="155"/>
      <c r="O23" s="156"/>
      <c r="P23" s="155" t="str">
        <f t="shared" si="1"/>
        <v/>
      </c>
      <c r="Q23" s="155"/>
      <c r="R23" s="155"/>
      <c r="S23" s="155"/>
      <c r="T23" s="157"/>
    </row>
    <row r="24" spans="1:21" ht="34.5" customHeight="1">
      <c r="A24" s="78" t="s">
        <v>32</v>
      </c>
      <c r="B24" s="78"/>
      <c r="C24" s="78"/>
      <c r="D24" s="78"/>
      <c r="E24" s="78"/>
      <c r="F24" s="78"/>
      <c r="G24" s="147" t="str">
        <f>IF(G19="","",G19-G21)</f>
        <v/>
      </c>
      <c r="H24" s="147"/>
      <c r="I24" s="147"/>
      <c r="J24" s="147"/>
      <c r="K24" s="147"/>
      <c r="L24" s="147" t="str">
        <f t="shared" si="0"/>
        <v/>
      </c>
      <c r="M24" s="147"/>
      <c r="N24" s="147"/>
      <c r="O24" s="147"/>
      <c r="P24" s="147" t="str">
        <f t="shared" si="1"/>
        <v/>
      </c>
      <c r="Q24" s="147"/>
      <c r="R24" s="147"/>
      <c r="S24" s="147"/>
      <c r="T24" s="147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172"/>
      <c r="M25" s="172"/>
      <c r="N25" s="172"/>
      <c r="O25" s="172"/>
      <c r="P25" s="172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77" t="s">
        <v>53</v>
      </c>
      <c r="K26" s="77"/>
      <c r="L26" s="77"/>
      <c r="M26" s="77"/>
      <c r="N26" s="77" t="s">
        <v>49</v>
      </c>
      <c r="O26" s="77"/>
      <c r="P26" s="77"/>
      <c r="Q26" s="77"/>
      <c r="R26" s="77" t="s">
        <v>54</v>
      </c>
      <c r="S26" s="77"/>
      <c r="T26" s="77"/>
    </row>
    <row r="27" spans="1:21" ht="13.95" customHeight="1">
      <c r="A27" s="18"/>
      <c r="B27" s="19" t="s">
        <v>57</v>
      </c>
      <c r="C27" s="1"/>
      <c r="G27" s="1"/>
      <c r="H27" s="1"/>
      <c r="I27" s="1"/>
      <c r="J27" s="63" t="s">
        <v>50</v>
      </c>
      <c r="K27" s="63"/>
      <c r="L27" s="63"/>
      <c r="M27" s="63"/>
      <c r="N27" s="56">
        <f>SUMIF($N$16,U17,$G$23)</f>
        <v>0</v>
      </c>
      <c r="O27" s="56"/>
      <c r="P27" s="56">
        <f>SUMIF($K$14:$K$29,Z25,$L$14:$M$29)</f>
        <v>0</v>
      </c>
      <c r="Q27" s="56"/>
      <c r="R27" s="65">
        <f>SUMIF($N$16,U17,$L$23)</f>
        <v>0</v>
      </c>
      <c r="S27" s="65"/>
      <c r="T27" s="65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63" t="s">
        <v>51</v>
      </c>
      <c r="K28" s="63"/>
      <c r="L28" s="63"/>
      <c r="M28" s="63"/>
      <c r="N28" s="146">
        <f>SUMIF($N$16,U18,$G$23)</f>
        <v>0</v>
      </c>
      <c r="O28" s="146"/>
      <c r="P28" s="146">
        <f>SUMIF($K$14:$K$29,Z26,$L$14:$M$29)</f>
        <v>0</v>
      </c>
      <c r="Q28" s="146"/>
      <c r="R28" s="65">
        <f>SUMIF($N$16,U18,$L$23)</f>
        <v>0</v>
      </c>
      <c r="S28" s="65"/>
      <c r="T28" s="65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63" t="s">
        <v>52</v>
      </c>
      <c r="K29" s="63"/>
      <c r="L29" s="63"/>
      <c r="M29" s="63"/>
      <c r="N29" s="146">
        <f>SUMIF($N$16,U19,$G$23)</f>
        <v>0</v>
      </c>
      <c r="O29" s="146"/>
      <c r="P29" s="146">
        <f>SUMIF($K$14:$K$29,Z27,$L$14:$M$29)</f>
        <v>0</v>
      </c>
      <c r="Q29" s="146"/>
      <c r="R29" s="65">
        <f>SUMIF($N$16,U19,$L$23)</f>
        <v>0</v>
      </c>
      <c r="S29" s="65"/>
      <c r="T29" s="65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47" t="s">
        <v>73</v>
      </c>
      <c r="B34" s="47"/>
      <c r="C34" s="47"/>
      <c r="D34" s="35" t="str">
        <f>$D$1</f>
        <v>②</v>
      </c>
      <c r="E34" s="1"/>
      <c r="F34" s="48" t="s"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1"/>
      <c r="Q34" s="49" t="s">
        <v>41</v>
      </c>
      <c r="R34" s="50"/>
      <c r="S34" s="50"/>
      <c r="T34" s="51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126" t="s">
        <v>47</v>
      </c>
      <c r="B37" s="126"/>
      <c r="C37" s="126"/>
      <c r="D37" s="126"/>
      <c r="E37" s="126"/>
      <c r="F37" s="126"/>
      <c r="G37" s="126"/>
      <c r="H37" s="126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127" t="s">
        <v>4</v>
      </c>
      <c r="K38" s="128"/>
      <c r="L38" s="128"/>
      <c r="M38" s="128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129" t="s">
        <v>14</v>
      </c>
      <c r="C39" s="130"/>
      <c r="D39" s="132" t="str">
        <f>IF(D6="","",D6)</f>
        <v/>
      </c>
      <c r="E39" s="132"/>
      <c r="F39" s="132"/>
      <c r="G39" s="132"/>
      <c r="H39" s="133"/>
      <c r="I39" s="1"/>
      <c r="J39" s="118" t="s">
        <v>5</v>
      </c>
      <c r="K39" s="119"/>
      <c r="L39" s="104" t="str">
        <f>IF(L6="","",L6)</f>
        <v/>
      </c>
      <c r="M39" s="104"/>
      <c r="N39" s="104"/>
      <c r="O39" s="104"/>
      <c r="P39" s="104"/>
      <c r="Q39" s="104"/>
      <c r="R39" s="104"/>
      <c r="S39" s="104"/>
      <c r="T39" s="120"/>
    </row>
    <row r="40" spans="1:20" ht="30" customHeight="1" thickBot="1">
      <c r="A40" s="121" t="s">
        <v>3</v>
      </c>
      <c r="B40" s="122"/>
      <c r="C40" s="137"/>
      <c r="D40" s="135"/>
      <c r="E40" s="135"/>
      <c r="F40" s="135"/>
      <c r="G40" s="135"/>
      <c r="H40" s="136"/>
      <c r="I40" s="1"/>
      <c r="J40" s="138" t="s">
        <v>45</v>
      </c>
      <c r="K40" s="103"/>
      <c r="L40" s="139" t="str">
        <f>IF(L7="","",L7)</f>
        <v/>
      </c>
      <c r="M40" s="139"/>
      <c r="N40" s="139"/>
      <c r="O40" s="139"/>
      <c r="P40" s="139"/>
      <c r="Q40" s="139"/>
      <c r="R40" s="139"/>
      <c r="S40" s="139"/>
      <c r="T40" s="38" t="s">
        <v>38</v>
      </c>
    </row>
    <row r="41" spans="1:20" ht="30" customHeight="1" thickTop="1">
      <c r="A41" s="117" t="s">
        <v>46</v>
      </c>
      <c r="B41" s="117"/>
      <c r="C41" s="117"/>
      <c r="D41" s="1"/>
      <c r="E41" s="1"/>
      <c r="F41" s="1"/>
      <c r="G41" s="4"/>
      <c r="H41" s="1"/>
      <c r="I41" s="1"/>
      <c r="J41" s="118" t="s">
        <v>6</v>
      </c>
      <c r="K41" s="119"/>
      <c r="L41" s="104" t="str">
        <f>IF(L8="","",L8)</f>
        <v/>
      </c>
      <c r="M41" s="104"/>
      <c r="N41" s="104"/>
      <c r="O41" s="104"/>
      <c r="P41" s="104"/>
      <c r="Q41" s="104"/>
      <c r="R41" s="104"/>
      <c r="S41" s="104"/>
      <c r="T41" s="120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121" t="s">
        <v>65</v>
      </c>
      <c r="K42" s="122"/>
      <c r="L42" s="122"/>
      <c r="M42" s="123" t="str">
        <f>IF(M9="","",M9)</f>
        <v/>
      </c>
      <c r="N42" s="123"/>
      <c r="O42" s="123"/>
      <c r="P42" s="123"/>
      <c r="Q42" s="123"/>
      <c r="R42" s="123"/>
      <c r="S42" s="123"/>
      <c r="T42" s="124"/>
    </row>
    <row r="43" spans="1:20" ht="30" customHeight="1" thickTop="1">
      <c r="A43" s="110" t="s">
        <v>7</v>
      </c>
      <c r="B43" s="110"/>
      <c r="C43" s="111" t="str">
        <f>IF(C10="","",C10)</f>
        <v/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12" t="s">
        <v>15</v>
      </c>
      <c r="L44" s="113"/>
      <c r="M44" s="113"/>
      <c r="N44" s="114" t="str">
        <f>IF(N11="","",N11)</f>
        <v/>
      </c>
      <c r="O44" s="114"/>
      <c r="P44" s="114"/>
      <c r="Q44" s="114"/>
      <c r="R44" s="114"/>
      <c r="S44" s="114"/>
      <c r="T44" s="115"/>
    </row>
    <row r="45" spans="1:20" ht="30" customHeight="1">
      <c r="A45" s="97" t="s">
        <v>8</v>
      </c>
      <c r="B45" s="97"/>
      <c r="C45" s="97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102" t="s">
        <v>16</v>
      </c>
      <c r="L45" s="103"/>
      <c r="M45" s="103"/>
      <c r="N45" s="104" t="str">
        <f>IF(N12="","",N12)</f>
        <v/>
      </c>
      <c r="O45" s="104"/>
      <c r="P45" s="104"/>
      <c r="Q45" s="104"/>
      <c r="R45" s="116" t="s">
        <v>40</v>
      </c>
      <c r="S45" s="116"/>
      <c r="T45" s="13"/>
    </row>
    <row r="46" spans="1:20" ht="30" customHeight="1">
      <c r="A46" s="97" t="s">
        <v>9</v>
      </c>
      <c r="B46" s="97"/>
      <c r="C46" s="97"/>
      <c r="D46" s="39" t="str">
        <f>IF(D13="","",D13)</f>
        <v/>
      </c>
      <c r="E46" s="10" t="s">
        <v>10</v>
      </c>
      <c r="F46" s="39" t="str">
        <f>IF(F13="","",F13)</f>
        <v/>
      </c>
      <c r="G46" s="99" t="s">
        <v>21</v>
      </c>
      <c r="H46" s="100"/>
      <c r="I46" s="101"/>
      <c r="J46" s="1"/>
      <c r="K46" s="102" t="s">
        <v>17</v>
      </c>
      <c r="L46" s="103"/>
      <c r="M46" s="103"/>
      <c r="N46" s="104" t="str">
        <f>IF(N13="","",N13)</f>
        <v/>
      </c>
      <c r="O46" s="104"/>
      <c r="P46" s="104"/>
      <c r="Q46" s="104"/>
      <c r="R46" s="104"/>
      <c r="S46" s="104"/>
      <c r="T46" s="10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6" t="s">
        <v>18</v>
      </c>
      <c r="L47" s="107"/>
      <c r="M47" s="107"/>
      <c r="N47" s="108" t="str">
        <f>IF(N14="","",N14)</f>
        <v/>
      </c>
      <c r="O47" s="108"/>
      <c r="P47" s="108"/>
      <c r="Q47" s="108"/>
      <c r="R47" s="108"/>
      <c r="S47" s="108"/>
      <c r="T47" s="109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7" t="s">
        <v>22</v>
      </c>
      <c r="B49" s="97"/>
      <c r="C49" s="97"/>
      <c r="D49" s="97"/>
      <c r="E49" s="97"/>
      <c r="F49" s="97"/>
      <c r="G49" s="97" t="s">
        <v>23</v>
      </c>
      <c r="H49" s="97"/>
      <c r="I49" s="97"/>
      <c r="J49" s="97"/>
      <c r="K49" s="97"/>
      <c r="L49" s="52" t="s">
        <v>48</v>
      </c>
      <c r="M49" s="53"/>
      <c r="N49" s="54">
        <v>10</v>
      </c>
      <c r="O49" s="55"/>
      <c r="P49" s="97" t="s">
        <v>25</v>
      </c>
      <c r="Q49" s="97"/>
      <c r="R49" s="97"/>
      <c r="S49" s="97"/>
      <c r="T49" s="97"/>
    </row>
    <row r="50" spans="1:20" ht="34.5" customHeight="1">
      <c r="A50" s="70" t="s">
        <v>33</v>
      </c>
      <c r="B50" s="70"/>
      <c r="C50" s="70"/>
      <c r="D50" s="70"/>
      <c r="E50" s="70"/>
      <c r="F50" s="70"/>
      <c r="G50" s="79" t="str">
        <f t="shared" ref="G50:G57" si="2">IF(G17="","",G17)</f>
        <v/>
      </c>
      <c r="H50" s="79"/>
      <c r="I50" s="79"/>
      <c r="J50" s="79"/>
      <c r="K50" s="79"/>
      <c r="L50" s="98" t="str">
        <f>IF(L17="","",L17)</f>
        <v/>
      </c>
      <c r="M50" s="98"/>
      <c r="N50" s="98"/>
      <c r="O50" s="98"/>
      <c r="P50" s="98" t="str">
        <f>IF(P17="","",P17)</f>
        <v/>
      </c>
      <c r="Q50" s="98"/>
      <c r="R50" s="98"/>
      <c r="S50" s="98"/>
      <c r="T50" s="98"/>
    </row>
    <row r="51" spans="1:20" ht="34.5" customHeight="1">
      <c r="A51" s="70" t="s">
        <v>34</v>
      </c>
      <c r="B51" s="70"/>
      <c r="C51" s="70"/>
      <c r="D51" s="70"/>
      <c r="E51" s="70"/>
      <c r="F51" s="70"/>
      <c r="G51" s="79" t="str">
        <f t="shared" si="2"/>
        <v/>
      </c>
      <c r="H51" s="79"/>
      <c r="I51" s="79"/>
      <c r="J51" s="79"/>
      <c r="K51" s="79"/>
      <c r="L51" s="98" t="str">
        <f>IF(L18="","",L18)</f>
        <v/>
      </c>
      <c r="M51" s="98"/>
      <c r="N51" s="98"/>
      <c r="O51" s="98"/>
      <c r="P51" s="71" t="str">
        <f t="shared" ref="P51:P57" si="3">IF(P18="","",P18)</f>
        <v/>
      </c>
      <c r="Q51" s="72"/>
      <c r="R51" s="72"/>
      <c r="S51" s="72"/>
      <c r="T51" s="73"/>
    </row>
    <row r="52" spans="1:20" ht="34.5" customHeight="1" thickBot="1">
      <c r="A52" s="95" t="s">
        <v>27</v>
      </c>
      <c r="B52" s="95"/>
      <c r="C52" s="95"/>
      <c r="D52" s="95"/>
      <c r="E52" s="95"/>
      <c r="F52" s="95"/>
      <c r="G52" s="145" t="str">
        <f t="shared" si="2"/>
        <v/>
      </c>
      <c r="H52" s="145"/>
      <c r="I52" s="145"/>
      <c r="J52" s="145"/>
      <c r="K52" s="145"/>
      <c r="L52" s="145" t="str">
        <f>IF(L19="","",L19)</f>
        <v/>
      </c>
      <c r="M52" s="145"/>
      <c r="N52" s="145"/>
      <c r="O52" s="145"/>
      <c r="P52" s="80" t="str">
        <f t="shared" si="3"/>
        <v/>
      </c>
      <c r="Q52" s="81"/>
      <c r="R52" s="81"/>
      <c r="S52" s="81"/>
      <c r="T52" s="82"/>
    </row>
    <row r="53" spans="1:20" ht="34.5" customHeight="1" thickTop="1">
      <c r="A53" s="78" t="s">
        <v>28</v>
      </c>
      <c r="B53" s="78"/>
      <c r="C53" s="78"/>
      <c r="D53" s="88"/>
      <c r="E53" s="78"/>
      <c r="F53" s="78"/>
      <c r="G53" s="89" t="str">
        <f t="shared" si="2"/>
        <v/>
      </c>
      <c r="H53" s="89"/>
      <c r="I53" s="89"/>
      <c r="J53" s="89"/>
      <c r="K53" s="89"/>
      <c r="L53" s="74" t="str">
        <f t="shared" ref="L53:L57" si="4">IF(L20="","",L20)</f>
        <v/>
      </c>
      <c r="M53" s="75"/>
      <c r="N53" s="75"/>
      <c r="O53" s="76"/>
      <c r="P53" s="74" t="str">
        <f t="shared" si="3"/>
        <v/>
      </c>
      <c r="Q53" s="75"/>
      <c r="R53" s="75"/>
      <c r="S53" s="75"/>
      <c r="T53" s="76"/>
    </row>
    <row r="54" spans="1:20" ht="34.5" customHeight="1">
      <c r="A54" s="90" t="s">
        <v>29</v>
      </c>
      <c r="B54" s="90"/>
      <c r="C54" s="91"/>
      <c r="D54" s="40">
        <f>IF(D21="","",D21)</f>
        <v>100</v>
      </c>
      <c r="E54" s="92" t="s">
        <v>26</v>
      </c>
      <c r="F54" s="93"/>
      <c r="G54" s="83" t="str">
        <f t="shared" si="2"/>
        <v/>
      </c>
      <c r="H54" s="83"/>
      <c r="I54" s="83"/>
      <c r="J54" s="83"/>
      <c r="K54" s="83"/>
      <c r="L54" s="71" t="str">
        <f t="shared" si="4"/>
        <v/>
      </c>
      <c r="M54" s="72"/>
      <c r="N54" s="72"/>
      <c r="O54" s="73"/>
      <c r="P54" s="71" t="str">
        <f t="shared" si="3"/>
        <v/>
      </c>
      <c r="Q54" s="72"/>
      <c r="R54" s="72"/>
      <c r="S54" s="72"/>
      <c r="T54" s="73"/>
    </row>
    <row r="55" spans="1:20" ht="34.5" customHeight="1" thickBot="1">
      <c r="A55" s="70" t="s">
        <v>30</v>
      </c>
      <c r="B55" s="70"/>
      <c r="C55" s="70"/>
      <c r="D55" s="78"/>
      <c r="E55" s="70"/>
      <c r="F55" s="70"/>
      <c r="G55" s="79" t="str">
        <f t="shared" si="2"/>
        <v/>
      </c>
      <c r="H55" s="79"/>
      <c r="I55" s="79"/>
      <c r="J55" s="79"/>
      <c r="K55" s="79"/>
      <c r="L55" s="71" t="str">
        <f t="shared" si="4"/>
        <v/>
      </c>
      <c r="M55" s="72"/>
      <c r="N55" s="72"/>
      <c r="O55" s="73"/>
      <c r="P55" s="80" t="str">
        <f t="shared" si="3"/>
        <v/>
      </c>
      <c r="Q55" s="81"/>
      <c r="R55" s="81"/>
      <c r="S55" s="81"/>
      <c r="T55" s="82"/>
    </row>
    <row r="56" spans="1:20" ht="34.5" customHeight="1" thickTop="1" thickBot="1">
      <c r="A56" s="70" t="s">
        <v>31</v>
      </c>
      <c r="B56" s="70"/>
      <c r="C56" s="70"/>
      <c r="D56" s="70"/>
      <c r="E56" s="70"/>
      <c r="F56" s="70"/>
      <c r="G56" s="98" t="str">
        <f>IF(G23="","",G23)</f>
        <v/>
      </c>
      <c r="H56" s="98"/>
      <c r="I56" s="98"/>
      <c r="J56" s="98"/>
      <c r="K56" s="98"/>
      <c r="L56" s="71" t="str">
        <f t="shared" si="4"/>
        <v/>
      </c>
      <c r="M56" s="72"/>
      <c r="N56" s="72"/>
      <c r="O56" s="84"/>
      <c r="P56" s="85" t="str">
        <f t="shared" si="3"/>
        <v/>
      </c>
      <c r="Q56" s="86"/>
      <c r="R56" s="86"/>
      <c r="S56" s="86"/>
      <c r="T56" s="87"/>
    </row>
    <row r="57" spans="1:20" ht="34.5" customHeight="1" thickTop="1">
      <c r="A57" s="70" t="s">
        <v>32</v>
      </c>
      <c r="B57" s="70"/>
      <c r="C57" s="70"/>
      <c r="D57" s="70"/>
      <c r="E57" s="70"/>
      <c r="F57" s="70"/>
      <c r="G57" s="98" t="str">
        <f t="shared" si="2"/>
        <v/>
      </c>
      <c r="H57" s="98"/>
      <c r="I57" s="98"/>
      <c r="J57" s="98"/>
      <c r="K57" s="98"/>
      <c r="L57" s="71" t="str">
        <f t="shared" si="4"/>
        <v/>
      </c>
      <c r="M57" s="72"/>
      <c r="N57" s="72"/>
      <c r="O57" s="73"/>
      <c r="P57" s="74" t="str">
        <f t="shared" si="3"/>
        <v/>
      </c>
      <c r="Q57" s="75"/>
      <c r="R57" s="75"/>
      <c r="S57" s="75"/>
      <c r="T57" s="76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44" t="s">
        <v>53</v>
      </c>
      <c r="K59" s="144"/>
      <c r="L59" s="144"/>
      <c r="M59" s="144"/>
      <c r="N59" s="144" t="s">
        <v>49</v>
      </c>
      <c r="O59" s="144"/>
      <c r="P59" s="144"/>
      <c r="Q59" s="144"/>
      <c r="R59" s="144" t="s">
        <v>54</v>
      </c>
      <c r="S59" s="144"/>
      <c r="T59" s="144"/>
    </row>
    <row r="60" spans="1:20" ht="13.95" customHeight="1">
      <c r="C60" s="1"/>
      <c r="G60" s="1"/>
      <c r="H60" s="1"/>
      <c r="I60" s="1"/>
      <c r="J60" s="140" t="s">
        <v>50</v>
      </c>
      <c r="K60" s="140"/>
      <c r="L60" s="140"/>
      <c r="M60" s="140"/>
      <c r="N60" s="143">
        <f>N27</f>
        <v>0</v>
      </c>
      <c r="O60" s="143"/>
      <c r="P60" s="143">
        <f>SUMIF($K$14:$K$29,Z58,$L$14:$M$29)</f>
        <v>0</v>
      </c>
      <c r="Q60" s="143"/>
      <c r="R60" s="142">
        <f>R27</f>
        <v>0</v>
      </c>
      <c r="S60" s="142"/>
      <c r="T60" s="142"/>
    </row>
    <row r="61" spans="1:20" ht="13.95" customHeight="1">
      <c r="C61" s="1"/>
      <c r="G61" s="1"/>
      <c r="H61" s="1"/>
      <c r="I61" s="1"/>
      <c r="J61" s="140" t="s">
        <v>51</v>
      </c>
      <c r="K61" s="140"/>
      <c r="L61" s="140"/>
      <c r="M61" s="140"/>
      <c r="N61" s="141">
        <f t="shared" ref="N61:N62" si="5">N28</f>
        <v>0</v>
      </c>
      <c r="O61" s="141"/>
      <c r="P61" s="141">
        <f t="shared" ref="P61:P62" si="6">SUMIF($K$14:$K$29,Z59,$L$14:$M$29)</f>
        <v>0</v>
      </c>
      <c r="Q61" s="141"/>
      <c r="R61" s="142">
        <f t="shared" ref="R61:R62" si="7">R28</f>
        <v>0</v>
      </c>
      <c r="S61" s="142"/>
      <c r="T61" s="142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40" t="s">
        <v>52</v>
      </c>
      <c r="K62" s="140"/>
      <c r="L62" s="140"/>
      <c r="M62" s="140"/>
      <c r="N62" s="141">
        <f t="shared" si="5"/>
        <v>0</v>
      </c>
      <c r="O62" s="141"/>
      <c r="P62" s="141">
        <f t="shared" si="6"/>
        <v>0</v>
      </c>
      <c r="Q62" s="141"/>
      <c r="R62" s="142">
        <f t="shared" si="7"/>
        <v>0</v>
      </c>
      <c r="S62" s="142"/>
      <c r="T62" s="142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47" t="s">
        <v>73</v>
      </c>
      <c r="B64" s="47"/>
      <c r="C64" s="47"/>
      <c r="D64" s="35" t="str">
        <f>$D$1</f>
        <v>②</v>
      </c>
      <c r="E64" s="1"/>
      <c r="F64" s="48" t="s"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1"/>
      <c r="Q64" s="49" t="s">
        <v>42</v>
      </c>
      <c r="R64" s="50"/>
      <c r="S64" s="50"/>
      <c r="T64" s="51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  <c r="J66" s="2"/>
      <c r="K66" s="2"/>
      <c r="L66" s="2"/>
      <c r="M66" s="1"/>
      <c r="N66" s="1" t="str">
        <f>N36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126" t="s">
        <v>47</v>
      </c>
      <c r="B67" s="126"/>
      <c r="C67" s="126"/>
      <c r="D67" s="126"/>
      <c r="E67" s="126"/>
      <c r="F67" s="126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127" t="s">
        <v>4</v>
      </c>
      <c r="K68" s="128"/>
      <c r="L68" s="128"/>
      <c r="M68" s="128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129" t="s">
        <v>14</v>
      </c>
      <c r="C69" s="130"/>
      <c r="D69" s="131" t="str">
        <f>IF(D6="","",D6)</f>
        <v/>
      </c>
      <c r="E69" s="132"/>
      <c r="F69" s="132"/>
      <c r="G69" s="132"/>
      <c r="H69" s="133"/>
      <c r="I69" s="1"/>
      <c r="J69" s="118" t="s">
        <v>5</v>
      </c>
      <c r="K69" s="119"/>
      <c r="L69" s="104" t="str">
        <f>IF(L6="","",L6)</f>
        <v/>
      </c>
      <c r="M69" s="104"/>
      <c r="N69" s="104"/>
      <c r="O69" s="104"/>
      <c r="P69" s="104"/>
      <c r="Q69" s="104"/>
      <c r="R69" s="104"/>
      <c r="S69" s="104"/>
      <c r="T69" s="120"/>
    </row>
    <row r="70" spans="1:20" ht="30" customHeight="1" thickBot="1">
      <c r="A70" s="121" t="s">
        <v>3</v>
      </c>
      <c r="B70" s="122"/>
      <c r="C70" s="137"/>
      <c r="D70" s="134"/>
      <c r="E70" s="135"/>
      <c r="F70" s="135"/>
      <c r="G70" s="135"/>
      <c r="H70" s="136"/>
      <c r="I70" s="1"/>
      <c r="J70" s="138" t="s">
        <v>45</v>
      </c>
      <c r="K70" s="103"/>
      <c r="L70" s="139" t="str">
        <f>IF(L7="","",L7)</f>
        <v/>
      </c>
      <c r="M70" s="139"/>
      <c r="N70" s="139"/>
      <c r="O70" s="139"/>
      <c r="P70" s="139"/>
      <c r="Q70" s="139"/>
      <c r="R70" s="139"/>
      <c r="S70" s="139"/>
      <c r="T70" s="25" t="s">
        <v>75</v>
      </c>
    </row>
    <row r="71" spans="1:20" ht="30" customHeight="1" thickTop="1">
      <c r="A71" s="117" t="s">
        <v>46</v>
      </c>
      <c r="B71" s="117"/>
      <c r="C71" s="117"/>
      <c r="D71" s="1"/>
      <c r="E71" s="1"/>
      <c r="F71" s="1"/>
      <c r="G71" s="4"/>
      <c r="H71" s="1"/>
      <c r="I71" s="1"/>
      <c r="J71" s="118" t="s">
        <v>6</v>
      </c>
      <c r="K71" s="119"/>
      <c r="L71" s="104" t="str">
        <f>IF(L8="","",L8)</f>
        <v/>
      </c>
      <c r="M71" s="104"/>
      <c r="N71" s="104"/>
      <c r="O71" s="104"/>
      <c r="P71" s="104"/>
      <c r="Q71" s="104"/>
      <c r="R71" s="104"/>
      <c r="S71" s="104"/>
      <c r="T71" s="120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121" t="s">
        <v>65</v>
      </c>
      <c r="K72" s="122"/>
      <c r="L72" s="122"/>
      <c r="M72" s="123" t="str">
        <f>IF(M9="","",M9)</f>
        <v/>
      </c>
      <c r="N72" s="123"/>
      <c r="O72" s="123"/>
      <c r="P72" s="123"/>
      <c r="Q72" s="123"/>
      <c r="R72" s="123"/>
      <c r="S72" s="123"/>
      <c r="T72" s="124"/>
    </row>
    <row r="73" spans="1:20" ht="30" customHeight="1" thickTop="1">
      <c r="A73" s="110" t="s">
        <v>7</v>
      </c>
      <c r="B73" s="110"/>
      <c r="C73" s="111" t="str">
        <f>IF(C10="","",C10)</f>
        <v/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12" t="s">
        <v>15</v>
      </c>
      <c r="L74" s="113"/>
      <c r="M74" s="113"/>
      <c r="N74" s="114" t="str">
        <f>IF(N11="","",N11)</f>
        <v/>
      </c>
      <c r="O74" s="114"/>
      <c r="P74" s="114"/>
      <c r="Q74" s="114"/>
      <c r="R74" s="114"/>
      <c r="S74" s="114"/>
      <c r="T74" s="115"/>
    </row>
    <row r="75" spans="1:20" ht="30" customHeight="1">
      <c r="A75" s="97" t="s">
        <v>8</v>
      </c>
      <c r="B75" s="97"/>
      <c r="C75" s="97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102" t="s">
        <v>16</v>
      </c>
      <c r="L75" s="103"/>
      <c r="M75" s="103"/>
      <c r="N75" s="104" t="str">
        <f>IF(N12="","",N12)</f>
        <v/>
      </c>
      <c r="O75" s="104"/>
      <c r="P75" s="104"/>
      <c r="Q75" s="104"/>
      <c r="R75" s="116" t="s">
        <v>40</v>
      </c>
      <c r="S75" s="116"/>
      <c r="T75" s="13"/>
    </row>
    <row r="76" spans="1:20" ht="30" customHeight="1">
      <c r="A76" s="97" t="s">
        <v>9</v>
      </c>
      <c r="B76" s="97"/>
      <c r="C76" s="97"/>
      <c r="D76" s="39" t="str">
        <f>IF(D13="","",D13)</f>
        <v/>
      </c>
      <c r="E76" s="10" t="s">
        <v>10</v>
      </c>
      <c r="F76" s="39" t="str">
        <f>IF(F13="","",F13)</f>
        <v/>
      </c>
      <c r="G76" s="99" t="s">
        <v>21</v>
      </c>
      <c r="H76" s="100"/>
      <c r="I76" s="101"/>
      <c r="J76" s="1"/>
      <c r="K76" s="102" t="s">
        <v>17</v>
      </c>
      <c r="L76" s="103"/>
      <c r="M76" s="103"/>
      <c r="N76" s="104" t="str">
        <f>IF(N13="","",N13)</f>
        <v/>
      </c>
      <c r="O76" s="104"/>
      <c r="P76" s="104"/>
      <c r="Q76" s="104"/>
      <c r="R76" s="104"/>
      <c r="S76" s="104"/>
      <c r="T76" s="10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6" t="s">
        <v>18</v>
      </c>
      <c r="L77" s="107"/>
      <c r="M77" s="107"/>
      <c r="N77" s="108" t="str">
        <f>IF(N14="","",N14)</f>
        <v/>
      </c>
      <c r="O77" s="108"/>
      <c r="P77" s="108"/>
      <c r="Q77" s="108"/>
      <c r="R77" s="108"/>
      <c r="S77" s="108"/>
      <c r="T77" s="109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7" t="s">
        <v>22</v>
      </c>
      <c r="B79" s="97"/>
      <c r="C79" s="97"/>
      <c r="D79" s="97"/>
      <c r="E79" s="97"/>
      <c r="F79" s="97"/>
      <c r="G79" s="97" t="s">
        <v>23</v>
      </c>
      <c r="H79" s="97"/>
      <c r="I79" s="97"/>
      <c r="J79" s="97"/>
      <c r="K79" s="97"/>
      <c r="L79" s="52" t="s">
        <v>48</v>
      </c>
      <c r="M79" s="53"/>
      <c r="N79" s="54">
        <v>10</v>
      </c>
      <c r="O79" s="55"/>
      <c r="P79" s="97" t="s">
        <v>25</v>
      </c>
      <c r="Q79" s="97"/>
      <c r="R79" s="97"/>
      <c r="S79" s="97"/>
      <c r="T79" s="97"/>
    </row>
    <row r="80" spans="1:20" ht="34.5" customHeight="1">
      <c r="A80" s="70" t="s">
        <v>33</v>
      </c>
      <c r="B80" s="70"/>
      <c r="C80" s="70"/>
      <c r="D80" s="70"/>
      <c r="E80" s="70"/>
      <c r="F80" s="70"/>
      <c r="G80" s="79" t="str">
        <f t="shared" ref="G80:G87" si="8">IF(G17="","",G17)</f>
        <v/>
      </c>
      <c r="H80" s="79"/>
      <c r="I80" s="79"/>
      <c r="J80" s="79"/>
      <c r="K80" s="79"/>
      <c r="L80" s="98" t="str">
        <f>IF(L17="","",L17)</f>
        <v/>
      </c>
      <c r="M80" s="98"/>
      <c r="N80" s="98"/>
      <c r="O80" s="98"/>
      <c r="P80" s="98" t="str">
        <f>IF(P17="","",P17)</f>
        <v/>
      </c>
      <c r="Q80" s="98"/>
      <c r="R80" s="98"/>
      <c r="S80" s="98"/>
      <c r="T80" s="98"/>
    </row>
    <row r="81" spans="1:20" ht="34.5" customHeight="1">
      <c r="A81" s="70" t="s">
        <v>34</v>
      </c>
      <c r="B81" s="70"/>
      <c r="C81" s="70"/>
      <c r="D81" s="70"/>
      <c r="E81" s="70"/>
      <c r="F81" s="70"/>
      <c r="G81" s="79" t="str">
        <f t="shared" si="8"/>
        <v/>
      </c>
      <c r="H81" s="79"/>
      <c r="I81" s="79"/>
      <c r="J81" s="79"/>
      <c r="K81" s="79"/>
      <c r="L81" s="71" t="str">
        <f t="shared" ref="L81:L87" si="9">IF(L18="","",L18)</f>
        <v/>
      </c>
      <c r="M81" s="72"/>
      <c r="N81" s="72"/>
      <c r="O81" s="73"/>
      <c r="P81" s="71" t="str">
        <f t="shared" ref="P81:P87" si="10">IF(P18="","",P18)</f>
        <v/>
      </c>
      <c r="Q81" s="72"/>
      <c r="R81" s="72"/>
      <c r="S81" s="72"/>
      <c r="T81" s="73"/>
    </row>
    <row r="82" spans="1:20" ht="34.5" customHeight="1" thickBot="1">
      <c r="A82" s="95" t="s">
        <v>27</v>
      </c>
      <c r="B82" s="95"/>
      <c r="C82" s="95"/>
      <c r="D82" s="95"/>
      <c r="E82" s="95"/>
      <c r="F82" s="95"/>
      <c r="G82" s="96" t="str">
        <f t="shared" si="8"/>
        <v/>
      </c>
      <c r="H82" s="96"/>
      <c r="I82" s="96"/>
      <c r="J82" s="96"/>
      <c r="K82" s="96"/>
      <c r="L82" s="80" t="str">
        <f t="shared" si="9"/>
        <v/>
      </c>
      <c r="M82" s="81"/>
      <c r="N82" s="81"/>
      <c r="O82" s="82"/>
      <c r="P82" s="80" t="str">
        <f t="shared" si="10"/>
        <v/>
      </c>
      <c r="Q82" s="81"/>
      <c r="R82" s="81"/>
      <c r="S82" s="81"/>
      <c r="T82" s="82"/>
    </row>
    <row r="83" spans="1:20" ht="34.5" customHeight="1" thickTop="1">
      <c r="A83" s="78" t="s">
        <v>28</v>
      </c>
      <c r="B83" s="78"/>
      <c r="C83" s="78"/>
      <c r="D83" s="88"/>
      <c r="E83" s="78"/>
      <c r="F83" s="78"/>
      <c r="G83" s="89" t="str">
        <f t="shared" si="8"/>
        <v/>
      </c>
      <c r="H83" s="89"/>
      <c r="I83" s="89"/>
      <c r="J83" s="89"/>
      <c r="K83" s="89"/>
      <c r="L83" s="74" t="str">
        <f t="shared" si="9"/>
        <v/>
      </c>
      <c r="M83" s="75"/>
      <c r="N83" s="75"/>
      <c r="O83" s="76"/>
      <c r="P83" s="74" t="str">
        <f t="shared" si="10"/>
        <v/>
      </c>
      <c r="Q83" s="75"/>
      <c r="R83" s="75"/>
      <c r="S83" s="75"/>
      <c r="T83" s="76"/>
    </row>
    <row r="84" spans="1:20" ht="34.5" customHeight="1">
      <c r="A84" s="90" t="s">
        <v>29</v>
      </c>
      <c r="B84" s="90"/>
      <c r="C84" s="91"/>
      <c r="D84" s="40">
        <f>IF(D21="","",D21)</f>
        <v>100</v>
      </c>
      <c r="E84" s="92" t="s">
        <v>26</v>
      </c>
      <c r="F84" s="93"/>
      <c r="G84" s="94" t="str">
        <f t="shared" si="8"/>
        <v/>
      </c>
      <c r="H84" s="94"/>
      <c r="I84" s="94"/>
      <c r="J84" s="94"/>
      <c r="K84" s="94"/>
      <c r="L84" s="71" t="str">
        <f t="shared" si="9"/>
        <v/>
      </c>
      <c r="M84" s="72"/>
      <c r="N84" s="72"/>
      <c r="O84" s="73"/>
      <c r="P84" s="71" t="str">
        <f t="shared" si="10"/>
        <v/>
      </c>
      <c r="Q84" s="72"/>
      <c r="R84" s="72"/>
      <c r="S84" s="72"/>
      <c r="T84" s="73"/>
    </row>
    <row r="85" spans="1:20" ht="34.5" customHeight="1" thickBot="1">
      <c r="A85" s="70" t="s">
        <v>30</v>
      </c>
      <c r="B85" s="70"/>
      <c r="C85" s="70"/>
      <c r="D85" s="78"/>
      <c r="E85" s="70"/>
      <c r="F85" s="70"/>
      <c r="G85" s="79" t="str">
        <f t="shared" si="8"/>
        <v/>
      </c>
      <c r="H85" s="79"/>
      <c r="I85" s="79"/>
      <c r="J85" s="79"/>
      <c r="K85" s="79"/>
      <c r="L85" s="71" t="str">
        <f t="shared" si="9"/>
        <v/>
      </c>
      <c r="M85" s="72"/>
      <c r="N85" s="72"/>
      <c r="O85" s="73"/>
      <c r="P85" s="80" t="str">
        <f t="shared" si="10"/>
        <v/>
      </c>
      <c r="Q85" s="81"/>
      <c r="R85" s="81"/>
      <c r="S85" s="81"/>
      <c r="T85" s="82"/>
    </row>
    <row r="86" spans="1:20" ht="34.5" customHeight="1" thickTop="1" thickBot="1">
      <c r="A86" s="70" t="s">
        <v>31</v>
      </c>
      <c r="B86" s="70"/>
      <c r="C86" s="70"/>
      <c r="D86" s="70"/>
      <c r="E86" s="70"/>
      <c r="F86" s="70"/>
      <c r="G86" s="83" t="str">
        <f t="shared" si="8"/>
        <v/>
      </c>
      <c r="H86" s="83"/>
      <c r="I86" s="83"/>
      <c r="J86" s="83"/>
      <c r="K86" s="83"/>
      <c r="L86" s="71" t="str">
        <f t="shared" si="9"/>
        <v/>
      </c>
      <c r="M86" s="72"/>
      <c r="N86" s="72"/>
      <c r="O86" s="84"/>
      <c r="P86" s="85" t="str">
        <f t="shared" si="10"/>
        <v/>
      </c>
      <c r="Q86" s="86"/>
      <c r="R86" s="86"/>
      <c r="S86" s="86"/>
      <c r="T86" s="87"/>
    </row>
    <row r="87" spans="1:20" ht="34.5" customHeight="1" thickTop="1">
      <c r="A87" s="70" t="s">
        <v>32</v>
      </c>
      <c r="B87" s="70"/>
      <c r="C87" s="70"/>
      <c r="D87" s="70"/>
      <c r="E87" s="70"/>
      <c r="F87" s="70"/>
      <c r="G87" s="71" t="str">
        <f t="shared" si="8"/>
        <v/>
      </c>
      <c r="H87" s="72"/>
      <c r="I87" s="72"/>
      <c r="J87" s="72"/>
      <c r="K87" s="73"/>
      <c r="L87" s="71" t="str">
        <f t="shared" si="9"/>
        <v/>
      </c>
      <c r="M87" s="72"/>
      <c r="N87" s="72"/>
      <c r="O87" s="73"/>
      <c r="P87" s="74" t="str">
        <f t="shared" si="10"/>
        <v/>
      </c>
      <c r="Q87" s="75"/>
      <c r="R87" s="75"/>
      <c r="S87" s="75"/>
      <c r="T87" s="76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77" t="s">
        <v>53</v>
      </c>
      <c r="K89" s="77"/>
      <c r="L89" s="77"/>
      <c r="M89" s="77"/>
      <c r="N89" s="77" t="s">
        <v>49</v>
      </c>
      <c r="O89" s="77"/>
      <c r="P89" s="77"/>
      <c r="Q89" s="77"/>
      <c r="R89" s="77" t="s">
        <v>54</v>
      </c>
      <c r="S89" s="77"/>
      <c r="T89" s="77"/>
    </row>
    <row r="90" spans="1:20" ht="13.95" customHeight="1" thickTop="1">
      <c r="A90" s="66" t="s">
        <v>36</v>
      </c>
      <c r="B90" s="67"/>
      <c r="C90" s="68" t="s">
        <v>37</v>
      </c>
      <c r="D90" s="68"/>
      <c r="E90" s="68" t="s">
        <v>64</v>
      </c>
      <c r="F90" s="68"/>
      <c r="G90" s="67" t="s">
        <v>43</v>
      </c>
      <c r="H90" s="69"/>
      <c r="I90" s="1"/>
      <c r="J90" s="63" t="s">
        <v>50</v>
      </c>
      <c r="K90" s="63"/>
      <c r="L90" s="63"/>
      <c r="M90" s="63"/>
      <c r="N90" s="56">
        <f>N27</f>
        <v>0</v>
      </c>
      <c r="O90" s="56"/>
      <c r="P90" s="56">
        <f>SUMIF($K$14:$K$29,Z88,$L$14:$M$29)</f>
        <v>0</v>
      </c>
      <c r="Q90" s="56"/>
      <c r="R90" s="56">
        <f>R27</f>
        <v>0</v>
      </c>
      <c r="S90" s="56"/>
      <c r="T90" s="56"/>
    </row>
    <row r="91" spans="1:20" ht="13.95" customHeight="1">
      <c r="A91" s="57"/>
      <c r="B91" s="58"/>
      <c r="C91" s="58"/>
      <c r="D91" s="58"/>
      <c r="E91" s="58"/>
      <c r="F91" s="58"/>
      <c r="G91" s="58"/>
      <c r="H91" s="61"/>
      <c r="I91" s="1"/>
      <c r="J91" s="63" t="s">
        <v>51</v>
      </c>
      <c r="K91" s="63"/>
      <c r="L91" s="63"/>
      <c r="M91" s="63"/>
      <c r="N91" s="64">
        <f t="shared" ref="N91:N92" si="11">N28</f>
        <v>0</v>
      </c>
      <c r="O91" s="64"/>
      <c r="P91" s="64">
        <f t="shared" ref="P91:P92" si="12">SUMIF($K$14:$K$29,Z89,$L$14:$M$29)</f>
        <v>0</v>
      </c>
      <c r="Q91" s="64"/>
      <c r="R91" s="65">
        <f t="shared" ref="R91:R92" si="13">R28</f>
        <v>0</v>
      </c>
      <c r="S91" s="65"/>
      <c r="T91" s="65"/>
    </row>
    <row r="92" spans="1:20" ht="13.95" customHeight="1">
      <c r="A92" s="57"/>
      <c r="B92" s="58"/>
      <c r="C92" s="58"/>
      <c r="D92" s="58"/>
      <c r="E92" s="58"/>
      <c r="F92" s="58"/>
      <c r="G92" s="58"/>
      <c r="H92" s="61"/>
      <c r="I92" s="1"/>
      <c r="J92" s="63" t="s">
        <v>52</v>
      </c>
      <c r="K92" s="63"/>
      <c r="L92" s="63"/>
      <c r="M92" s="63"/>
      <c r="N92" s="64">
        <f t="shared" si="11"/>
        <v>0</v>
      </c>
      <c r="O92" s="64"/>
      <c r="P92" s="64">
        <f t="shared" si="12"/>
        <v>0</v>
      </c>
      <c r="Q92" s="64"/>
      <c r="R92" s="65">
        <f t="shared" si="13"/>
        <v>0</v>
      </c>
      <c r="S92" s="65"/>
      <c r="T92" s="65"/>
    </row>
    <row r="93" spans="1:20" ht="13.5" customHeight="1" thickBot="1">
      <c r="A93" s="59"/>
      <c r="B93" s="60"/>
      <c r="C93" s="60"/>
      <c r="D93" s="60"/>
      <c r="E93" s="60"/>
      <c r="F93" s="60"/>
      <c r="G93" s="60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A1:C1"/>
    <mergeCell ref="F1:O1"/>
    <mergeCell ref="Q1:T2"/>
    <mergeCell ref="A3:I3"/>
    <mergeCell ref="A4:I4"/>
    <mergeCell ref="J5:M5"/>
    <mergeCell ref="A8:C8"/>
    <mergeCell ref="J8:K8"/>
    <mergeCell ref="L8:T8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B4E5-8C76-47FB-A514-7B5F6026A1A2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47" t="s">
        <v>73</v>
      </c>
      <c r="B1" s="47"/>
      <c r="C1" s="47"/>
      <c r="D1" s="36" t="s">
        <v>77</v>
      </c>
      <c r="E1" s="1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1"/>
      <c r="Q1" s="166" t="s">
        <v>39</v>
      </c>
      <c r="R1" s="167"/>
      <c r="S1" s="167"/>
      <c r="T1" s="168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9"/>
      <c r="R2" s="170"/>
      <c r="S2" s="170"/>
      <c r="T2" s="171"/>
    </row>
    <row r="3" spans="1:25" ht="30" customHeight="1" thickTop="1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126" t="s">
        <v>47</v>
      </c>
      <c r="B4" s="126"/>
      <c r="C4" s="126"/>
      <c r="D4" s="126"/>
      <c r="E4" s="126"/>
      <c r="F4" s="126"/>
      <c r="G4" s="126"/>
      <c r="H4" s="126"/>
      <c r="I4" s="1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127" t="s">
        <v>4</v>
      </c>
      <c r="K5" s="128"/>
      <c r="L5" s="128"/>
      <c r="M5" s="128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129" t="s">
        <v>14</v>
      </c>
      <c r="C6" s="130"/>
      <c r="D6" s="132" t="str">
        <f>IF(P23="","",P23)</f>
        <v/>
      </c>
      <c r="E6" s="132"/>
      <c r="F6" s="132"/>
      <c r="G6" s="132"/>
      <c r="H6" s="133"/>
      <c r="I6" s="1"/>
      <c r="J6" s="118" t="s">
        <v>5</v>
      </c>
      <c r="K6" s="119"/>
      <c r="L6" s="104" t="str">
        <f>IF(入力シート①!L6="","",入力シート①!L6)</f>
        <v/>
      </c>
      <c r="M6" s="104"/>
      <c r="N6" s="104"/>
      <c r="O6" s="104"/>
      <c r="P6" s="104"/>
      <c r="Q6" s="104"/>
      <c r="R6" s="104"/>
      <c r="S6" s="104"/>
      <c r="T6" s="120"/>
    </row>
    <row r="7" spans="1:25" ht="30" customHeight="1" thickBot="1">
      <c r="A7" s="121" t="s">
        <v>3</v>
      </c>
      <c r="B7" s="122"/>
      <c r="C7" s="137"/>
      <c r="D7" s="135"/>
      <c r="E7" s="135"/>
      <c r="F7" s="135"/>
      <c r="G7" s="135"/>
      <c r="H7" s="136"/>
      <c r="I7" s="1"/>
      <c r="J7" s="138" t="s">
        <v>45</v>
      </c>
      <c r="K7" s="103"/>
      <c r="L7" s="139" t="str">
        <f>IF(入力シート①!L7="","",入力シート①!L7)</f>
        <v/>
      </c>
      <c r="M7" s="139"/>
      <c r="N7" s="139"/>
      <c r="O7" s="139"/>
      <c r="P7" s="139"/>
      <c r="Q7" s="139"/>
      <c r="R7" s="139"/>
      <c r="S7" s="139"/>
      <c r="T7" s="25"/>
    </row>
    <row r="8" spans="1:25" ht="30" customHeight="1" thickTop="1">
      <c r="A8" s="117" t="s">
        <v>46</v>
      </c>
      <c r="B8" s="117"/>
      <c r="C8" s="117"/>
      <c r="D8" s="1"/>
      <c r="E8" s="1"/>
      <c r="F8" s="1"/>
      <c r="G8" s="4"/>
      <c r="H8" s="1"/>
      <c r="I8" s="1"/>
      <c r="J8" s="118" t="s">
        <v>6</v>
      </c>
      <c r="K8" s="119"/>
      <c r="L8" s="104" t="str">
        <f>IF(入力シート①!L8="","",入力シート①!L8)</f>
        <v/>
      </c>
      <c r="M8" s="104"/>
      <c r="N8" s="104"/>
      <c r="O8" s="104"/>
      <c r="P8" s="104"/>
      <c r="Q8" s="104"/>
      <c r="R8" s="104"/>
      <c r="S8" s="104"/>
      <c r="T8" s="120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121" t="s">
        <v>80</v>
      </c>
      <c r="K9" s="122"/>
      <c r="L9" s="122"/>
      <c r="M9" s="123" t="str">
        <f>IF(入力シート①!M9="","",入力シート①!M9)</f>
        <v/>
      </c>
      <c r="N9" s="123"/>
      <c r="O9" s="123"/>
      <c r="P9" s="123"/>
      <c r="Q9" s="123"/>
      <c r="R9" s="123"/>
      <c r="S9" s="123"/>
      <c r="T9" s="124"/>
    </row>
    <row r="10" spans="1:25" ht="30" customHeight="1" thickTop="1">
      <c r="A10" s="110" t="s">
        <v>7</v>
      </c>
      <c r="B10" s="11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12" t="s">
        <v>15</v>
      </c>
      <c r="L11" s="113"/>
      <c r="M11" s="113"/>
      <c r="N11" s="114" t="str">
        <f>IF(入力シート①!N11="","",入力シート①!N11)</f>
        <v/>
      </c>
      <c r="O11" s="114"/>
      <c r="P11" s="114"/>
      <c r="Q11" s="114"/>
      <c r="R11" s="114"/>
      <c r="S11" s="114"/>
      <c r="T11" s="115"/>
    </row>
    <row r="12" spans="1:25" ht="30" customHeight="1">
      <c r="A12" s="97" t="s">
        <v>8</v>
      </c>
      <c r="B12" s="97"/>
      <c r="C12" s="97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102" t="s">
        <v>16</v>
      </c>
      <c r="L12" s="103"/>
      <c r="M12" s="103"/>
      <c r="N12" s="104" t="str">
        <f>IF(入力シート①!N12="","",入力シート①!N12)</f>
        <v/>
      </c>
      <c r="O12" s="104"/>
      <c r="P12" s="104"/>
      <c r="Q12" s="104"/>
      <c r="R12" s="116" t="s">
        <v>40</v>
      </c>
      <c r="S12" s="116"/>
      <c r="T12" s="13"/>
    </row>
    <row r="13" spans="1:25" ht="30" customHeight="1">
      <c r="A13" s="97" t="s">
        <v>9</v>
      </c>
      <c r="B13" s="97"/>
      <c r="C13" s="97"/>
      <c r="D13" s="34"/>
      <c r="E13" s="10" t="s">
        <v>10</v>
      </c>
      <c r="F13" s="34"/>
      <c r="G13" s="99" t="s">
        <v>21</v>
      </c>
      <c r="H13" s="100"/>
      <c r="I13" s="101"/>
      <c r="J13" s="1"/>
      <c r="K13" s="102" t="s">
        <v>17</v>
      </c>
      <c r="L13" s="103"/>
      <c r="M13" s="103"/>
      <c r="N13" s="104" t="str">
        <f>IF(入力シート①!N13="","",入力シート①!N13)</f>
        <v/>
      </c>
      <c r="O13" s="104"/>
      <c r="P13" s="104"/>
      <c r="Q13" s="104"/>
      <c r="R13" s="104"/>
      <c r="S13" s="104"/>
      <c r="T13" s="10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6" t="s">
        <v>18</v>
      </c>
      <c r="L14" s="107"/>
      <c r="M14" s="107"/>
      <c r="N14" s="108" t="str">
        <f>IF(入力シート①!N14="","",入力シート①!N14)</f>
        <v/>
      </c>
      <c r="O14" s="108"/>
      <c r="P14" s="108"/>
      <c r="Q14" s="108"/>
      <c r="R14" s="108"/>
      <c r="S14" s="108"/>
      <c r="T14" s="109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7" t="s">
        <v>22</v>
      </c>
      <c r="B16" s="97"/>
      <c r="C16" s="97"/>
      <c r="D16" s="97"/>
      <c r="E16" s="97"/>
      <c r="F16" s="97"/>
      <c r="G16" s="97" t="s">
        <v>23</v>
      </c>
      <c r="H16" s="97"/>
      <c r="I16" s="97"/>
      <c r="J16" s="97"/>
      <c r="K16" s="99"/>
      <c r="L16" s="52" t="s">
        <v>48</v>
      </c>
      <c r="M16" s="53"/>
      <c r="N16" s="54">
        <v>10</v>
      </c>
      <c r="O16" s="55"/>
      <c r="P16" s="101" t="s">
        <v>25</v>
      </c>
      <c r="Q16" s="97"/>
      <c r="R16" s="97"/>
      <c r="S16" s="97"/>
      <c r="T16" s="97"/>
    </row>
    <row r="17" spans="1:21" ht="34.5" customHeight="1">
      <c r="A17" s="70" t="s">
        <v>33</v>
      </c>
      <c r="B17" s="70"/>
      <c r="C17" s="70"/>
      <c r="D17" s="70"/>
      <c r="E17" s="70"/>
      <c r="F17" s="70"/>
      <c r="G17" s="152"/>
      <c r="H17" s="152"/>
      <c r="I17" s="152"/>
      <c r="J17" s="152"/>
      <c r="K17" s="152"/>
      <c r="L17" s="147" t="str">
        <f t="shared" ref="L17:L24" si="0">IF(G17="","",G17*0.1)</f>
        <v/>
      </c>
      <c r="M17" s="147"/>
      <c r="N17" s="147"/>
      <c r="O17" s="147"/>
      <c r="P17" s="98" t="str">
        <f t="shared" ref="P17:P24" si="1">IF(G17="","",SUM(G17:O17))</f>
        <v/>
      </c>
      <c r="Q17" s="98"/>
      <c r="R17" s="98"/>
      <c r="S17" s="98"/>
      <c r="T17" s="98"/>
      <c r="U17">
        <v>10</v>
      </c>
    </row>
    <row r="18" spans="1:21" ht="34.5" customHeight="1">
      <c r="A18" s="70" t="s">
        <v>34</v>
      </c>
      <c r="B18" s="70"/>
      <c r="C18" s="70"/>
      <c r="D18" s="70"/>
      <c r="E18" s="70"/>
      <c r="F18" s="70"/>
      <c r="G18" s="152"/>
      <c r="H18" s="152"/>
      <c r="I18" s="152"/>
      <c r="J18" s="152"/>
      <c r="K18" s="152"/>
      <c r="L18" s="98" t="str">
        <f t="shared" si="0"/>
        <v/>
      </c>
      <c r="M18" s="98"/>
      <c r="N18" s="98"/>
      <c r="O18" s="98"/>
      <c r="P18" s="98" t="str">
        <f t="shared" si="1"/>
        <v/>
      </c>
      <c r="Q18" s="98"/>
      <c r="R18" s="98"/>
      <c r="S18" s="98"/>
      <c r="T18" s="98"/>
      <c r="U18">
        <v>8</v>
      </c>
    </row>
    <row r="19" spans="1:21" ht="34.5" customHeight="1" thickBot="1">
      <c r="A19" s="95" t="s">
        <v>27</v>
      </c>
      <c r="B19" s="95"/>
      <c r="C19" s="95"/>
      <c r="D19" s="95"/>
      <c r="E19" s="95"/>
      <c r="F19" s="95"/>
      <c r="G19" s="145" t="str">
        <f>IF(G17="","",SUM(G17:K18))</f>
        <v/>
      </c>
      <c r="H19" s="145"/>
      <c r="I19" s="145"/>
      <c r="J19" s="145"/>
      <c r="K19" s="145"/>
      <c r="L19" s="145" t="str">
        <f t="shared" si="0"/>
        <v/>
      </c>
      <c r="M19" s="145"/>
      <c r="N19" s="145"/>
      <c r="O19" s="145"/>
      <c r="P19" s="145" t="str">
        <f t="shared" si="1"/>
        <v/>
      </c>
      <c r="Q19" s="145"/>
      <c r="R19" s="145"/>
      <c r="S19" s="145"/>
      <c r="T19" s="145"/>
      <c r="U19">
        <v>0</v>
      </c>
    </row>
    <row r="20" spans="1:21" ht="34.5" customHeight="1" thickTop="1">
      <c r="A20" s="78" t="s">
        <v>28</v>
      </c>
      <c r="B20" s="78"/>
      <c r="C20" s="78"/>
      <c r="D20" s="88"/>
      <c r="E20" s="78"/>
      <c r="F20" s="78"/>
      <c r="G20" s="151"/>
      <c r="H20" s="151"/>
      <c r="I20" s="151"/>
      <c r="J20" s="151"/>
      <c r="K20" s="151"/>
      <c r="L20" s="147" t="str">
        <f t="shared" si="0"/>
        <v/>
      </c>
      <c r="M20" s="147"/>
      <c r="N20" s="147"/>
      <c r="O20" s="147"/>
      <c r="P20" s="147" t="str">
        <f t="shared" si="1"/>
        <v/>
      </c>
      <c r="Q20" s="147"/>
      <c r="R20" s="147"/>
      <c r="S20" s="147"/>
      <c r="T20" s="147"/>
    </row>
    <row r="21" spans="1:21" ht="34.5" customHeight="1">
      <c r="A21" s="90" t="s">
        <v>29</v>
      </c>
      <c r="B21" s="90"/>
      <c r="C21" s="91"/>
      <c r="D21" s="14">
        <v>100</v>
      </c>
      <c r="E21" s="92" t="s">
        <v>26</v>
      </c>
      <c r="F21" s="93"/>
      <c r="G21" s="83" t="str">
        <f>IF(G20="","",G20*D21%)</f>
        <v/>
      </c>
      <c r="H21" s="83"/>
      <c r="I21" s="83"/>
      <c r="J21" s="83"/>
      <c r="K21" s="83"/>
      <c r="L21" s="98" t="str">
        <f t="shared" si="0"/>
        <v/>
      </c>
      <c r="M21" s="98"/>
      <c r="N21" s="98"/>
      <c r="O21" s="98"/>
      <c r="P21" s="98" t="str">
        <f t="shared" si="1"/>
        <v/>
      </c>
      <c r="Q21" s="98"/>
      <c r="R21" s="98"/>
      <c r="S21" s="98"/>
      <c r="T21" s="98"/>
    </row>
    <row r="22" spans="1:21" ht="34.5" customHeight="1" thickBot="1">
      <c r="A22" s="148" t="s">
        <v>30</v>
      </c>
      <c r="B22" s="148"/>
      <c r="C22" s="148"/>
      <c r="D22" s="88"/>
      <c r="E22" s="148"/>
      <c r="F22" s="148"/>
      <c r="G22" s="149"/>
      <c r="H22" s="149"/>
      <c r="I22" s="149"/>
      <c r="J22" s="149"/>
      <c r="K22" s="149"/>
      <c r="L22" s="150" t="str">
        <f t="shared" si="0"/>
        <v/>
      </c>
      <c r="M22" s="150"/>
      <c r="N22" s="150"/>
      <c r="O22" s="150"/>
      <c r="P22" s="150" t="str">
        <f t="shared" si="1"/>
        <v/>
      </c>
      <c r="Q22" s="150"/>
      <c r="R22" s="150"/>
      <c r="S22" s="150"/>
      <c r="T22" s="150"/>
    </row>
    <row r="23" spans="1:21" ht="34.5" customHeight="1" thickBot="1">
      <c r="A23" s="153" t="s">
        <v>55</v>
      </c>
      <c r="B23" s="154"/>
      <c r="C23" s="154"/>
      <c r="D23" s="154"/>
      <c r="E23" s="154"/>
      <c r="F23" s="154"/>
      <c r="G23" s="155" t="str">
        <f>IF(G21="","",G21-G22)</f>
        <v/>
      </c>
      <c r="H23" s="155"/>
      <c r="I23" s="155"/>
      <c r="J23" s="155"/>
      <c r="K23" s="155"/>
      <c r="L23" s="155" t="str">
        <f t="shared" si="0"/>
        <v/>
      </c>
      <c r="M23" s="155"/>
      <c r="N23" s="155"/>
      <c r="O23" s="156"/>
      <c r="P23" s="155" t="str">
        <f t="shared" si="1"/>
        <v/>
      </c>
      <c r="Q23" s="155"/>
      <c r="R23" s="155"/>
      <c r="S23" s="155"/>
      <c r="T23" s="157"/>
    </row>
    <row r="24" spans="1:21" ht="34.5" customHeight="1">
      <c r="A24" s="78" t="s">
        <v>32</v>
      </c>
      <c r="B24" s="78"/>
      <c r="C24" s="78"/>
      <c r="D24" s="78"/>
      <c r="E24" s="78"/>
      <c r="F24" s="78"/>
      <c r="G24" s="147" t="str">
        <f>IF(G19="","",G19-G21)</f>
        <v/>
      </c>
      <c r="H24" s="147"/>
      <c r="I24" s="147"/>
      <c r="J24" s="147"/>
      <c r="K24" s="147"/>
      <c r="L24" s="147" t="str">
        <f t="shared" si="0"/>
        <v/>
      </c>
      <c r="M24" s="147"/>
      <c r="N24" s="147"/>
      <c r="O24" s="147"/>
      <c r="P24" s="147" t="str">
        <f t="shared" si="1"/>
        <v/>
      </c>
      <c r="Q24" s="147"/>
      <c r="R24" s="147"/>
      <c r="S24" s="147"/>
      <c r="T24" s="147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172"/>
      <c r="M25" s="172"/>
      <c r="N25" s="172"/>
      <c r="O25" s="172"/>
      <c r="P25" s="172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77" t="s">
        <v>53</v>
      </c>
      <c r="K26" s="77"/>
      <c r="L26" s="77"/>
      <c r="M26" s="77"/>
      <c r="N26" s="77" t="s">
        <v>49</v>
      </c>
      <c r="O26" s="77"/>
      <c r="P26" s="77"/>
      <c r="Q26" s="77"/>
      <c r="R26" s="77" t="s">
        <v>54</v>
      </c>
      <c r="S26" s="77"/>
      <c r="T26" s="77"/>
    </row>
    <row r="27" spans="1:21" ht="13.95" customHeight="1">
      <c r="A27" s="18"/>
      <c r="B27" s="19" t="s">
        <v>57</v>
      </c>
      <c r="C27" s="1"/>
      <c r="G27" s="1"/>
      <c r="H27" s="1"/>
      <c r="I27" s="1"/>
      <c r="J27" s="63" t="s">
        <v>50</v>
      </c>
      <c r="K27" s="63"/>
      <c r="L27" s="63"/>
      <c r="M27" s="63"/>
      <c r="N27" s="56">
        <f>SUMIF($N$16,U17,$G$23)</f>
        <v>0</v>
      </c>
      <c r="O27" s="56"/>
      <c r="P27" s="56">
        <f>SUMIF($K$14:$K$29,Z25,$L$14:$M$29)</f>
        <v>0</v>
      </c>
      <c r="Q27" s="56"/>
      <c r="R27" s="65">
        <f>SUMIF($N$16,U17,$L$23)</f>
        <v>0</v>
      </c>
      <c r="S27" s="65"/>
      <c r="T27" s="65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63" t="s">
        <v>51</v>
      </c>
      <c r="K28" s="63"/>
      <c r="L28" s="63"/>
      <c r="M28" s="63"/>
      <c r="N28" s="146">
        <f>SUMIF($N$16,U18,$G$23)</f>
        <v>0</v>
      </c>
      <c r="O28" s="146"/>
      <c r="P28" s="146">
        <f>SUMIF($K$14:$K$29,Z26,$L$14:$M$29)</f>
        <v>0</v>
      </c>
      <c r="Q28" s="146"/>
      <c r="R28" s="65">
        <f>SUMIF($N$16,U18,$L$23)</f>
        <v>0</v>
      </c>
      <c r="S28" s="65"/>
      <c r="T28" s="65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63" t="s">
        <v>52</v>
      </c>
      <c r="K29" s="63"/>
      <c r="L29" s="63"/>
      <c r="M29" s="63"/>
      <c r="N29" s="146">
        <f>SUMIF($N$16,U19,$G$23)</f>
        <v>0</v>
      </c>
      <c r="O29" s="146"/>
      <c r="P29" s="146">
        <f>SUMIF($K$14:$K$29,Z27,$L$14:$M$29)</f>
        <v>0</v>
      </c>
      <c r="Q29" s="146"/>
      <c r="R29" s="65">
        <f>SUMIF($N$16,U19,$L$23)</f>
        <v>0</v>
      </c>
      <c r="S29" s="65"/>
      <c r="T29" s="65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47" t="s">
        <v>73</v>
      </c>
      <c r="B34" s="47"/>
      <c r="C34" s="47"/>
      <c r="D34" s="35" t="str">
        <f>$D$1</f>
        <v>③</v>
      </c>
      <c r="E34" s="1"/>
      <c r="F34" s="48" t="s"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1"/>
      <c r="Q34" s="49" t="s">
        <v>41</v>
      </c>
      <c r="R34" s="50"/>
      <c r="S34" s="50"/>
      <c r="T34" s="51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126" t="s">
        <v>47</v>
      </c>
      <c r="B37" s="126"/>
      <c r="C37" s="126"/>
      <c r="D37" s="126"/>
      <c r="E37" s="126"/>
      <c r="F37" s="126"/>
      <c r="G37" s="126"/>
      <c r="H37" s="126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127" t="s">
        <v>4</v>
      </c>
      <c r="K38" s="128"/>
      <c r="L38" s="128"/>
      <c r="M38" s="128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129" t="s">
        <v>14</v>
      </c>
      <c r="C39" s="130"/>
      <c r="D39" s="132" t="str">
        <f>IF(D6="","",D6)</f>
        <v/>
      </c>
      <c r="E39" s="132"/>
      <c r="F39" s="132"/>
      <c r="G39" s="132"/>
      <c r="H39" s="133"/>
      <c r="I39" s="1"/>
      <c r="J39" s="118" t="s">
        <v>5</v>
      </c>
      <c r="K39" s="119"/>
      <c r="L39" s="104" t="str">
        <f>IF(L6="","",L6)</f>
        <v/>
      </c>
      <c r="M39" s="104"/>
      <c r="N39" s="104"/>
      <c r="O39" s="104"/>
      <c r="P39" s="104"/>
      <c r="Q39" s="104"/>
      <c r="R39" s="104"/>
      <c r="S39" s="104"/>
      <c r="T39" s="120"/>
    </row>
    <row r="40" spans="1:20" ht="30" customHeight="1" thickBot="1">
      <c r="A40" s="121" t="s">
        <v>3</v>
      </c>
      <c r="B40" s="122"/>
      <c r="C40" s="137"/>
      <c r="D40" s="135"/>
      <c r="E40" s="135"/>
      <c r="F40" s="135"/>
      <c r="G40" s="135"/>
      <c r="H40" s="136"/>
      <c r="I40" s="1"/>
      <c r="J40" s="138" t="s">
        <v>45</v>
      </c>
      <c r="K40" s="103"/>
      <c r="L40" s="139" t="str">
        <f>IF(L7="","",L7)</f>
        <v/>
      </c>
      <c r="M40" s="139"/>
      <c r="N40" s="139"/>
      <c r="O40" s="139"/>
      <c r="P40" s="139"/>
      <c r="Q40" s="139"/>
      <c r="R40" s="139"/>
      <c r="S40" s="139"/>
      <c r="T40" s="38" t="s">
        <v>38</v>
      </c>
    </row>
    <row r="41" spans="1:20" ht="30" customHeight="1" thickTop="1">
      <c r="A41" s="117" t="s">
        <v>46</v>
      </c>
      <c r="B41" s="117"/>
      <c r="C41" s="117"/>
      <c r="D41" s="1"/>
      <c r="E41" s="1"/>
      <c r="F41" s="1"/>
      <c r="G41" s="4"/>
      <c r="H41" s="1"/>
      <c r="I41" s="1"/>
      <c r="J41" s="118" t="s">
        <v>6</v>
      </c>
      <c r="K41" s="119"/>
      <c r="L41" s="104" t="str">
        <f>IF(L8="","",L8)</f>
        <v/>
      </c>
      <c r="M41" s="104"/>
      <c r="N41" s="104"/>
      <c r="O41" s="104"/>
      <c r="P41" s="104"/>
      <c r="Q41" s="104"/>
      <c r="R41" s="104"/>
      <c r="S41" s="104"/>
      <c r="T41" s="120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121" t="s">
        <v>65</v>
      </c>
      <c r="K42" s="122"/>
      <c r="L42" s="122"/>
      <c r="M42" s="123" t="str">
        <f>IF(M9="","",M9)</f>
        <v/>
      </c>
      <c r="N42" s="123"/>
      <c r="O42" s="123"/>
      <c r="P42" s="123"/>
      <c r="Q42" s="123"/>
      <c r="R42" s="123"/>
      <c r="S42" s="123"/>
      <c r="T42" s="124"/>
    </row>
    <row r="43" spans="1:20" ht="30" customHeight="1" thickTop="1">
      <c r="A43" s="110" t="s">
        <v>7</v>
      </c>
      <c r="B43" s="110"/>
      <c r="C43" s="111" t="str">
        <f>IF(C10="","",C10)</f>
        <v/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12" t="s">
        <v>15</v>
      </c>
      <c r="L44" s="113"/>
      <c r="M44" s="113"/>
      <c r="N44" s="114" t="str">
        <f>IF(N11="","",N11)</f>
        <v/>
      </c>
      <c r="O44" s="114"/>
      <c r="P44" s="114"/>
      <c r="Q44" s="114"/>
      <c r="R44" s="114"/>
      <c r="S44" s="114"/>
      <c r="T44" s="115"/>
    </row>
    <row r="45" spans="1:20" ht="30" customHeight="1">
      <c r="A45" s="97" t="s">
        <v>8</v>
      </c>
      <c r="B45" s="97"/>
      <c r="C45" s="97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102" t="s">
        <v>16</v>
      </c>
      <c r="L45" s="103"/>
      <c r="M45" s="103"/>
      <c r="N45" s="104" t="str">
        <f>IF(N12="","",N12)</f>
        <v/>
      </c>
      <c r="O45" s="104"/>
      <c r="P45" s="104"/>
      <c r="Q45" s="104"/>
      <c r="R45" s="116" t="s">
        <v>40</v>
      </c>
      <c r="S45" s="116"/>
      <c r="T45" s="13"/>
    </row>
    <row r="46" spans="1:20" ht="30" customHeight="1">
      <c r="A46" s="97" t="s">
        <v>9</v>
      </c>
      <c r="B46" s="97"/>
      <c r="C46" s="97"/>
      <c r="D46" s="39" t="str">
        <f>IF(D13="","",D13)</f>
        <v/>
      </c>
      <c r="E46" s="10" t="s">
        <v>10</v>
      </c>
      <c r="F46" s="39" t="str">
        <f>IF(F13="","",F13)</f>
        <v/>
      </c>
      <c r="G46" s="99" t="s">
        <v>21</v>
      </c>
      <c r="H46" s="100"/>
      <c r="I46" s="101"/>
      <c r="J46" s="1"/>
      <c r="K46" s="102" t="s">
        <v>17</v>
      </c>
      <c r="L46" s="103"/>
      <c r="M46" s="103"/>
      <c r="N46" s="104" t="str">
        <f>IF(N13="","",N13)</f>
        <v/>
      </c>
      <c r="O46" s="104"/>
      <c r="P46" s="104"/>
      <c r="Q46" s="104"/>
      <c r="R46" s="104"/>
      <c r="S46" s="104"/>
      <c r="T46" s="10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6" t="s">
        <v>18</v>
      </c>
      <c r="L47" s="107"/>
      <c r="M47" s="107"/>
      <c r="N47" s="108" t="str">
        <f>IF(N14="","",N14)</f>
        <v/>
      </c>
      <c r="O47" s="108"/>
      <c r="P47" s="108"/>
      <c r="Q47" s="108"/>
      <c r="R47" s="108"/>
      <c r="S47" s="108"/>
      <c r="T47" s="109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7" t="s">
        <v>22</v>
      </c>
      <c r="B49" s="97"/>
      <c r="C49" s="97"/>
      <c r="D49" s="97"/>
      <c r="E49" s="97"/>
      <c r="F49" s="97"/>
      <c r="G49" s="97" t="s">
        <v>23</v>
      </c>
      <c r="H49" s="97"/>
      <c r="I49" s="97"/>
      <c r="J49" s="97"/>
      <c r="K49" s="97"/>
      <c r="L49" s="52" t="s">
        <v>48</v>
      </c>
      <c r="M49" s="53"/>
      <c r="N49" s="54">
        <v>10</v>
      </c>
      <c r="O49" s="55"/>
      <c r="P49" s="97" t="s">
        <v>25</v>
      </c>
      <c r="Q49" s="97"/>
      <c r="R49" s="97"/>
      <c r="S49" s="97"/>
      <c r="T49" s="97"/>
    </row>
    <row r="50" spans="1:20" ht="34.5" customHeight="1">
      <c r="A50" s="70" t="s">
        <v>33</v>
      </c>
      <c r="B50" s="70"/>
      <c r="C50" s="70"/>
      <c r="D50" s="70"/>
      <c r="E50" s="70"/>
      <c r="F50" s="70"/>
      <c r="G50" s="79" t="str">
        <f t="shared" ref="G50:G57" si="2">IF(G17="","",G17)</f>
        <v/>
      </c>
      <c r="H50" s="79"/>
      <c r="I50" s="79"/>
      <c r="J50" s="79"/>
      <c r="K50" s="79"/>
      <c r="L50" s="98" t="str">
        <f>IF(L17="","",L17)</f>
        <v/>
      </c>
      <c r="M50" s="98"/>
      <c r="N50" s="98"/>
      <c r="O50" s="98"/>
      <c r="P50" s="98" t="str">
        <f>IF(P17="","",P17)</f>
        <v/>
      </c>
      <c r="Q50" s="98"/>
      <c r="R50" s="98"/>
      <c r="S50" s="98"/>
      <c r="T50" s="98"/>
    </row>
    <row r="51" spans="1:20" ht="34.5" customHeight="1">
      <c r="A51" s="70" t="s">
        <v>34</v>
      </c>
      <c r="B51" s="70"/>
      <c r="C51" s="70"/>
      <c r="D51" s="70"/>
      <c r="E51" s="70"/>
      <c r="F51" s="70"/>
      <c r="G51" s="79" t="str">
        <f t="shared" si="2"/>
        <v/>
      </c>
      <c r="H51" s="79"/>
      <c r="I51" s="79"/>
      <c r="J51" s="79"/>
      <c r="K51" s="79"/>
      <c r="L51" s="98" t="str">
        <f>IF(L18="","",L18)</f>
        <v/>
      </c>
      <c r="M51" s="98"/>
      <c r="N51" s="98"/>
      <c r="O51" s="98"/>
      <c r="P51" s="71" t="str">
        <f t="shared" ref="P51:P57" si="3">IF(P18="","",P18)</f>
        <v/>
      </c>
      <c r="Q51" s="72"/>
      <c r="R51" s="72"/>
      <c r="S51" s="72"/>
      <c r="T51" s="73"/>
    </row>
    <row r="52" spans="1:20" ht="34.5" customHeight="1" thickBot="1">
      <c r="A52" s="95" t="s">
        <v>27</v>
      </c>
      <c r="B52" s="95"/>
      <c r="C52" s="95"/>
      <c r="D52" s="95"/>
      <c r="E52" s="95"/>
      <c r="F52" s="95"/>
      <c r="G52" s="145" t="str">
        <f t="shared" si="2"/>
        <v/>
      </c>
      <c r="H52" s="145"/>
      <c r="I52" s="145"/>
      <c r="J52" s="145"/>
      <c r="K52" s="145"/>
      <c r="L52" s="145" t="str">
        <f>IF(L19="","",L19)</f>
        <v/>
      </c>
      <c r="M52" s="145"/>
      <c r="N52" s="145"/>
      <c r="O52" s="145"/>
      <c r="P52" s="80" t="str">
        <f t="shared" si="3"/>
        <v/>
      </c>
      <c r="Q52" s="81"/>
      <c r="R52" s="81"/>
      <c r="S52" s="81"/>
      <c r="T52" s="82"/>
    </row>
    <row r="53" spans="1:20" ht="34.5" customHeight="1" thickTop="1">
      <c r="A53" s="78" t="s">
        <v>28</v>
      </c>
      <c r="B53" s="78"/>
      <c r="C53" s="78"/>
      <c r="D53" s="88"/>
      <c r="E53" s="78"/>
      <c r="F53" s="78"/>
      <c r="G53" s="89" t="str">
        <f t="shared" si="2"/>
        <v/>
      </c>
      <c r="H53" s="89"/>
      <c r="I53" s="89"/>
      <c r="J53" s="89"/>
      <c r="K53" s="89"/>
      <c r="L53" s="74" t="str">
        <f t="shared" ref="L53:L57" si="4">IF(L20="","",L20)</f>
        <v/>
      </c>
      <c r="M53" s="75"/>
      <c r="N53" s="75"/>
      <c r="O53" s="76"/>
      <c r="P53" s="74" t="str">
        <f t="shared" si="3"/>
        <v/>
      </c>
      <c r="Q53" s="75"/>
      <c r="R53" s="75"/>
      <c r="S53" s="75"/>
      <c r="T53" s="76"/>
    </row>
    <row r="54" spans="1:20" ht="34.5" customHeight="1">
      <c r="A54" s="90" t="s">
        <v>29</v>
      </c>
      <c r="B54" s="90"/>
      <c r="C54" s="91"/>
      <c r="D54" s="40">
        <f>IF(D21="","",D21)</f>
        <v>100</v>
      </c>
      <c r="E54" s="92" t="s">
        <v>26</v>
      </c>
      <c r="F54" s="93"/>
      <c r="G54" s="83" t="str">
        <f t="shared" si="2"/>
        <v/>
      </c>
      <c r="H54" s="83"/>
      <c r="I54" s="83"/>
      <c r="J54" s="83"/>
      <c r="K54" s="83"/>
      <c r="L54" s="71" t="str">
        <f t="shared" si="4"/>
        <v/>
      </c>
      <c r="M54" s="72"/>
      <c r="N54" s="72"/>
      <c r="O54" s="73"/>
      <c r="P54" s="71" t="str">
        <f t="shared" si="3"/>
        <v/>
      </c>
      <c r="Q54" s="72"/>
      <c r="R54" s="72"/>
      <c r="S54" s="72"/>
      <c r="T54" s="73"/>
    </row>
    <row r="55" spans="1:20" ht="34.5" customHeight="1" thickBot="1">
      <c r="A55" s="70" t="s">
        <v>30</v>
      </c>
      <c r="B55" s="70"/>
      <c r="C55" s="70"/>
      <c r="D55" s="78"/>
      <c r="E55" s="70"/>
      <c r="F55" s="70"/>
      <c r="G55" s="79" t="str">
        <f t="shared" si="2"/>
        <v/>
      </c>
      <c r="H55" s="79"/>
      <c r="I55" s="79"/>
      <c r="J55" s="79"/>
      <c r="K55" s="79"/>
      <c r="L55" s="71" t="str">
        <f t="shared" si="4"/>
        <v/>
      </c>
      <c r="M55" s="72"/>
      <c r="N55" s="72"/>
      <c r="O55" s="73"/>
      <c r="P55" s="80" t="str">
        <f t="shared" si="3"/>
        <v/>
      </c>
      <c r="Q55" s="81"/>
      <c r="R55" s="81"/>
      <c r="S55" s="81"/>
      <c r="T55" s="82"/>
    </row>
    <row r="56" spans="1:20" ht="34.5" customHeight="1" thickTop="1" thickBot="1">
      <c r="A56" s="70" t="s">
        <v>31</v>
      </c>
      <c r="B56" s="70"/>
      <c r="C56" s="70"/>
      <c r="D56" s="70"/>
      <c r="E56" s="70"/>
      <c r="F56" s="70"/>
      <c r="G56" s="98" t="str">
        <f>IF(G23="","",G23)</f>
        <v/>
      </c>
      <c r="H56" s="98"/>
      <c r="I56" s="98"/>
      <c r="J56" s="98"/>
      <c r="K56" s="98"/>
      <c r="L56" s="71" t="str">
        <f t="shared" si="4"/>
        <v/>
      </c>
      <c r="M56" s="72"/>
      <c r="N56" s="72"/>
      <c r="O56" s="84"/>
      <c r="P56" s="85" t="str">
        <f t="shared" si="3"/>
        <v/>
      </c>
      <c r="Q56" s="86"/>
      <c r="R56" s="86"/>
      <c r="S56" s="86"/>
      <c r="T56" s="87"/>
    </row>
    <row r="57" spans="1:20" ht="34.5" customHeight="1" thickTop="1">
      <c r="A57" s="70" t="s">
        <v>32</v>
      </c>
      <c r="B57" s="70"/>
      <c r="C57" s="70"/>
      <c r="D57" s="70"/>
      <c r="E57" s="70"/>
      <c r="F57" s="70"/>
      <c r="G57" s="98" t="str">
        <f t="shared" si="2"/>
        <v/>
      </c>
      <c r="H57" s="98"/>
      <c r="I57" s="98"/>
      <c r="J57" s="98"/>
      <c r="K57" s="98"/>
      <c r="L57" s="71" t="str">
        <f t="shared" si="4"/>
        <v/>
      </c>
      <c r="M57" s="72"/>
      <c r="N57" s="72"/>
      <c r="O57" s="73"/>
      <c r="P57" s="74" t="str">
        <f t="shared" si="3"/>
        <v/>
      </c>
      <c r="Q57" s="75"/>
      <c r="R57" s="75"/>
      <c r="S57" s="75"/>
      <c r="T57" s="76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44" t="s">
        <v>53</v>
      </c>
      <c r="K59" s="144"/>
      <c r="L59" s="144"/>
      <c r="M59" s="144"/>
      <c r="N59" s="144" t="s">
        <v>49</v>
      </c>
      <c r="O59" s="144"/>
      <c r="P59" s="144"/>
      <c r="Q59" s="144"/>
      <c r="R59" s="144" t="s">
        <v>54</v>
      </c>
      <c r="S59" s="144"/>
      <c r="T59" s="144"/>
    </row>
    <row r="60" spans="1:20" ht="13.95" customHeight="1">
      <c r="C60" s="1"/>
      <c r="G60" s="1"/>
      <c r="H60" s="1"/>
      <c r="I60" s="1"/>
      <c r="J60" s="140" t="s">
        <v>50</v>
      </c>
      <c r="K60" s="140"/>
      <c r="L60" s="140"/>
      <c r="M60" s="140"/>
      <c r="N60" s="143">
        <f>N27</f>
        <v>0</v>
      </c>
      <c r="O60" s="143"/>
      <c r="P60" s="143">
        <f>SUMIF($K$14:$K$29,Z58,$L$14:$M$29)</f>
        <v>0</v>
      </c>
      <c r="Q60" s="143"/>
      <c r="R60" s="142">
        <f>R27</f>
        <v>0</v>
      </c>
      <c r="S60" s="142"/>
      <c r="T60" s="142"/>
    </row>
    <row r="61" spans="1:20" ht="13.95" customHeight="1">
      <c r="C61" s="1"/>
      <c r="G61" s="1"/>
      <c r="H61" s="1"/>
      <c r="I61" s="1"/>
      <c r="J61" s="140" t="s">
        <v>51</v>
      </c>
      <c r="K61" s="140"/>
      <c r="L61" s="140"/>
      <c r="M61" s="140"/>
      <c r="N61" s="141">
        <f t="shared" ref="N61:N62" si="5">N28</f>
        <v>0</v>
      </c>
      <c r="O61" s="141"/>
      <c r="P61" s="141">
        <f t="shared" ref="P61:P62" si="6">SUMIF($K$14:$K$29,Z59,$L$14:$M$29)</f>
        <v>0</v>
      </c>
      <c r="Q61" s="141"/>
      <c r="R61" s="142">
        <f t="shared" ref="R61:R62" si="7">R28</f>
        <v>0</v>
      </c>
      <c r="S61" s="142"/>
      <c r="T61" s="142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40" t="s">
        <v>52</v>
      </c>
      <c r="K62" s="140"/>
      <c r="L62" s="140"/>
      <c r="M62" s="140"/>
      <c r="N62" s="141">
        <f t="shared" si="5"/>
        <v>0</v>
      </c>
      <c r="O62" s="141"/>
      <c r="P62" s="141">
        <f t="shared" si="6"/>
        <v>0</v>
      </c>
      <c r="Q62" s="141"/>
      <c r="R62" s="142">
        <f t="shared" si="7"/>
        <v>0</v>
      </c>
      <c r="S62" s="142"/>
      <c r="T62" s="142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47" t="s">
        <v>73</v>
      </c>
      <c r="B64" s="47"/>
      <c r="C64" s="47"/>
      <c r="D64" s="35" t="str">
        <f>$D$1</f>
        <v>③</v>
      </c>
      <c r="E64" s="1"/>
      <c r="F64" s="48" t="s"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1"/>
      <c r="Q64" s="49" t="s">
        <v>42</v>
      </c>
      <c r="R64" s="50"/>
      <c r="S64" s="50"/>
      <c r="T64" s="51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126" t="s">
        <v>47</v>
      </c>
      <c r="B67" s="126"/>
      <c r="C67" s="126"/>
      <c r="D67" s="126"/>
      <c r="E67" s="126"/>
      <c r="F67" s="126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127" t="s">
        <v>4</v>
      </c>
      <c r="K68" s="128"/>
      <c r="L68" s="128"/>
      <c r="M68" s="128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129" t="s">
        <v>14</v>
      </c>
      <c r="C69" s="130"/>
      <c r="D69" s="131" t="str">
        <f>IF(D6="","",D6)</f>
        <v/>
      </c>
      <c r="E69" s="132"/>
      <c r="F69" s="132"/>
      <c r="G69" s="132"/>
      <c r="H69" s="133"/>
      <c r="I69" s="1"/>
      <c r="J69" s="118" t="s">
        <v>5</v>
      </c>
      <c r="K69" s="119"/>
      <c r="L69" s="104" t="str">
        <f>IF(L6="","",L6)</f>
        <v/>
      </c>
      <c r="M69" s="104"/>
      <c r="N69" s="104"/>
      <c r="O69" s="104"/>
      <c r="P69" s="104"/>
      <c r="Q69" s="104"/>
      <c r="R69" s="104"/>
      <c r="S69" s="104"/>
      <c r="T69" s="120"/>
    </row>
    <row r="70" spans="1:20" ht="30" customHeight="1" thickBot="1">
      <c r="A70" s="121" t="s">
        <v>3</v>
      </c>
      <c r="B70" s="122"/>
      <c r="C70" s="137"/>
      <c r="D70" s="134"/>
      <c r="E70" s="135"/>
      <c r="F70" s="135"/>
      <c r="G70" s="135"/>
      <c r="H70" s="136"/>
      <c r="I70" s="1"/>
      <c r="J70" s="138" t="s">
        <v>45</v>
      </c>
      <c r="K70" s="103"/>
      <c r="L70" s="139" t="str">
        <f>IF(L7="","",L7)</f>
        <v/>
      </c>
      <c r="M70" s="139"/>
      <c r="N70" s="139"/>
      <c r="O70" s="139"/>
      <c r="P70" s="139"/>
      <c r="Q70" s="139"/>
      <c r="R70" s="139"/>
      <c r="S70" s="139"/>
      <c r="T70" s="25" t="s">
        <v>75</v>
      </c>
    </row>
    <row r="71" spans="1:20" ht="30" customHeight="1" thickTop="1">
      <c r="A71" s="117" t="s">
        <v>46</v>
      </c>
      <c r="B71" s="117"/>
      <c r="C71" s="117"/>
      <c r="D71" s="1"/>
      <c r="E71" s="1"/>
      <c r="F71" s="1"/>
      <c r="G71" s="4"/>
      <c r="H71" s="1"/>
      <c r="I71" s="1"/>
      <c r="J71" s="118" t="s">
        <v>6</v>
      </c>
      <c r="K71" s="119"/>
      <c r="L71" s="104" t="str">
        <f>IF(L8="","",L8)</f>
        <v/>
      </c>
      <c r="M71" s="104"/>
      <c r="N71" s="104"/>
      <c r="O71" s="104"/>
      <c r="P71" s="104"/>
      <c r="Q71" s="104"/>
      <c r="R71" s="104"/>
      <c r="S71" s="104"/>
      <c r="T71" s="120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121" t="s">
        <v>65</v>
      </c>
      <c r="K72" s="122"/>
      <c r="L72" s="122"/>
      <c r="M72" s="123" t="str">
        <f>IF(M9="","",M9)</f>
        <v/>
      </c>
      <c r="N72" s="123"/>
      <c r="O72" s="123"/>
      <c r="P72" s="123"/>
      <c r="Q72" s="123"/>
      <c r="R72" s="123"/>
      <c r="S72" s="123"/>
      <c r="T72" s="124"/>
    </row>
    <row r="73" spans="1:20" ht="30" customHeight="1" thickTop="1">
      <c r="A73" s="110" t="s">
        <v>7</v>
      </c>
      <c r="B73" s="110"/>
      <c r="C73" s="111" t="str">
        <f>IF(C10="","",C10)</f>
        <v/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12" t="s">
        <v>15</v>
      </c>
      <c r="L74" s="113"/>
      <c r="M74" s="113"/>
      <c r="N74" s="114" t="str">
        <f>IF(N11="","",N11)</f>
        <v/>
      </c>
      <c r="O74" s="114"/>
      <c r="P74" s="114"/>
      <c r="Q74" s="114"/>
      <c r="R74" s="114"/>
      <c r="S74" s="114"/>
      <c r="T74" s="115"/>
    </row>
    <row r="75" spans="1:20" ht="30" customHeight="1">
      <c r="A75" s="97" t="s">
        <v>8</v>
      </c>
      <c r="B75" s="97"/>
      <c r="C75" s="97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102" t="s">
        <v>16</v>
      </c>
      <c r="L75" s="103"/>
      <c r="M75" s="103"/>
      <c r="N75" s="104" t="str">
        <f>IF(N12="","",N12)</f>
        <v/>
      </c>
      <c r="O75" s="104"/>
      <c r="P75" s="104"/>
      <c r="Q75" s="104"/>
      <c r="R75" s="116" t="s">
        <v>40</v>
      </c>
      <c r="S75" s="116"/>
      <c r="T75" s="13"/>
    </row>
    <row r="76" spans="1:20" ht="30" customHeight="1">
      <c r="A76" s="97" t="s">
        <v>9</v>
      </c>
      <c r="B76" s="97"/>
      <c r="C76" s="97"/>
      <c r="D76" s="39" t="str">
        <f>IF(D13="","",D13)</f>
        <v/>
      </c>
      <c r="E76" s="10" t="s">
        <v>10</v>
      </c>
      <c r="F76" s="39" t="str">
        <f>IF(F13="","",F13)</f>
        <v/>
      </c>
      <c r="G76" s="99" t="s">
        <v>21</v>
      </c>
      <c r="H76" s="100"/>
      <c r="I76" s="101"/>
      <c r="J76" s="1"/>
      <c r="K76" s="102" t="s">
        <v>17</v>
      </c>
      <c r="L76" s="103"/>
      <c r="M76" s="103"/>
      <c r="N76" s="104" t="str">
        <f>IF(N13="","",N13)</f>
        <v/>
      </c>
      <c r="O76" s="104"/>
      <c r="P76" s="104"/>
      <c r="Q76" s="104"/>
      <c r="R76" s="104"/>
      <c r="S76" s="104"/>
      <c r="T76" s="10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6" t="s">
        <v>18</v>
      </c>
      <c r="L77" s="107"/>
      <c r="M77" s="107"/>
      <c r="N77" s="108" t="str">
        <f>IF(N14="","",N14)</f>
        <v/>
      </c>
      <c r="O77" s="108"/>
      <c r="P77" s="108"/>
      <c r="Q77" s="108"/>
      <c r="R77" s="108"/>
      <c r="S77" s="108"/>
      <c r="T77" s="109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7" t="s">
        <v>22</v>
      </c>
      <c r="B79" s="97"/>
      <c r="C79" s="97"/>
      <c r="D79" s="97"/>
      <c r="E79" s="97"/>
      <c r="F79" s="97"/>
      <c r="G79" s="97" t="s">
        <v>23</v>
      </c>
      <c r="H79" s="97"/>
      <c r="I79" s="97"/>
      <c r="J79" s="97"/>
      <c r="K79" s="97"/>
      <c r="L79" s="52" t="s">
        <v>48</v>
      </c>
      <c r="M79" s="53"/>
      <c r="N79" s="54">
        <v>10</v>
      </c>
      <c r="O79" s="55"/>
      <c r="P79" s="97" t="s">
        <v>25</v>
      </c>
      <c r="Q79" s="97"/>
      <c r="R79" s="97"/>
      <c r="S79" s="97"/>
      <c r="T79" s="97"/>
    </row>
    <row r="80" spans="1:20" ht="34.5" customHeight="1">
      <c r="A80" s="70" t="s">
        <v>33</v>
      </c>
      <c r="B80" s="70"/>
      <c r="C80" s="70"/>
      <c r="D80" s="70"/>
      <c r="E80" s="70"/>
      <c r="F80" s="70"/>
      <c r="G80" s="79" t="str">
        <f t="shared" ref="G80:G87" si="8">IF(G17="","",G17)</f>
        <v/>
      </c>
      <c r="H80" s="79"/>
      <c r="I80" s="79"/>
      <c r="J80" s="79"/>
      <c r="K80" s="79"/>
      <c r="L80" s="98" t="str">
        <f>IF(L17="","",L17)</f>
        <v/>
      </c>
      <c r="M80" s="98"/>
      <c r="N80" s="98"/>
      <c r="O80" s="98"/>
      <c r="P80" s="98" t="str">
        <f>IF(P17="","",P17)</f>
        <v/>
      </c>
      <c r="Q80" s="98"/>
      <c r="R80" s="98"/>
      <c r="S80" s="98"/>
      <c r="T80" s="98"/>
    </row>
    <row r="81" spans="1:20" ht="34.5" customHeight="1">
      <c r="A81" s="70" t="s">
        <v>34</v>
      </c>
      <c r="B81" s="70"/>
      <c r="C81" s="70"/>
      <c r="D81" s="70"/>
      <c r="E81" s="70"/>
      <c r="F81" s="70"/>
      <c r="G81" s="79" t="str">
        <f t="shared" si="8"/>
        <v/>
      </c>
      <c r="H81" s="79"/>
      <c r="I81" s="79"/>
      <c r="J81" s="79"/>
      <c r="K81" s="79"/>
      <c r="L81" s="71" t="str">
        <f t="shared" ref="L81:L87" si="9">IF(L18="","",L18)</f>
        <v/>
      </c>
      <c r="M81" s="72"/>
      <c r="N81" s="72"/>
      <c r="O81" s="73"/>
      <c r="P81" s="71" t="str">
        <f t="shared" ref="P81:P87" si="10">IF(P18="","",P18)</f>
        <v/>
      </c>
      <c r="Q81" s="72"/>
      <c r="R81" s="72"/>
      <c r="S81" s="72"/>
      <c r="T81" s="73"/>
    </row>
    <row r="82" spans="1:20" ht="34.5" customHeight="1" thickBot="1">
      <c r="A82" s="95" t="s">
        <v>27</v>
      </c>
      <c r="B82" s="95"/>
      <c r="C82" s="95"/>
      <c r="D82" s="95"/>
      <c r="E82" s="95"/>
      <c r="F82" s="95"/>
      <c r="G82" s="96" t="str">
        <f t="shared" si="8"/>
        <v/>
      </c>
      <c r="H82" s="96"/>
      <c r="I82" s="96"/>
      <c r="J82" s="96"/>
      <c r="K82" s="96"/>
      <c r="L82" s="80" t="str">
        <f t="shared" si="9"/>
        <v/>
      </c>
      <c r="M82" s="81"/>
      <c r="N82" s="81"/>
      <c r="O82" s="82"/>
      <c r="P82" s="80" t="str">
        <f t="shared" si="10"/>
        <v/>
      </c>
      <c r="Q82" s="81"/>
      <c r="R82" s="81"/>
      <c r="S82" s="81"/>
      <c r="T82" s="82"/>
    </row>
    <row r="83" spans="1:20" ht="34.5" customHeight="1" thickTop="1">
      <c r="A83" s="78" t="s">
        <v>28</v>
      </c>
      <c r="B83" s="78"/>
      <c r="C83" s="78"/>
      <c r="D83" s="88"/>
      <c r="E83" s="78"/>
      <c r="F83" s="78"/>
      <c r="G83" s="89" t="str">
        <f t="shared" si="8"/>
        <v/>
      </c>
      <c r="H83" s="89"/>
      <c r="I83" s="89"/>
      <c r="J83" s="89"/>
      <c r="K83" s="89"/>
      <c r="L83" s="74" t="str">
        <f t="shared" si="9"/>
        <v/>
      </c>
      <c r="M83" s="75"/>
      <c r="N83" s="75"/>
      <c r="O83" s="76"/>
      <c r="P83" s="74" t="str">
        <f t="shared" si="10"/>
        <v/>
      </c>
      <c r="Q83" s="75"/>
      <c r="R83" s="75"/>
      <c r="S83" s="75"/>
      <c r="T83" s="76"/>
    </row>
    <row r="84" spans="1:20" ht="34.5" customHeight="1">
      <c r="A84" s="90" t="s">
        <v>29</v>
      </c>
      <c r="B84" s="90"/>
      <c r="C84" s="91"/>
      <c r="D84" s="40">
        <f>IF(D21="","",D21)</f>
        <v>100</v>
      </c>
      <c r="E84" s="92" t="s">
        <v>26</v>
      </c>
      <c r="F84" s="93"/>
      <c r="G84" s="94" t="str">
        <f t="shared" si="8"/>
        <v/>
      </c>
      <c r="H84" s="94"/>
      <c r="I84" s="94"/>
      <c r="J84" s="94"/>
      <c r="K84" s="94"/>
      <c r="L84" s="71" t="str">
        <f t="shared" si="9"/>
        <v/>
      </c>
      <c r="M84" s="72"/>
      <c r="N84" s="72"/>
      <c r="O84" s="73"/>
      <c r="P84" s="71" t="str">
        <f t="shared" si="10"/>
        <v/>
      </c>
      <c r="Q84" s="72"/>
      <c r="R84" s="72"/>
      <c r="S84" s="72"/>
      <c r="T84" s="73"/>
    </row>
    <row r="85" spans="1:20" ht="34.5" customHeight="1" thickBot="1">
      <c r="A85" s="70" t="s">
        <v>30</v>
      </c>
      <c r="B85" s="70"/>
      <c r="C85" s="70"/>
      <c r="D85" s="78"/>
      <c r="E85" s="70"/>
      <c r="F85" s="70"/>
      <c r="G85" s="79" t="str">
        <f t="shared" si="8"/>
        <v/>
      </c>
      <c r="H85" s="79"/>
      <c r="I85" s="79"/>
      <c r="J85" s="79"/>
      <c r="K85" s="79"/>
      <c r="L85" s="71" t="str">
        <f t="shared" si="9"/>
        <v/>
      </c>
      <c r="M85" s="72"/>
      <c r="N85" s="72"/>
      <c r="O85" s="73"/>
      <c r="P85" s="80" t="str">
        <f t="shared" si="10"/>
        <v/>
      </c>
      <c r="Q85" s="81"/>
      <c r="R85" s="81"/>
      <c r="S85" s="81"/>
      <c r="T85" s="82"/>
    </row>
    <row r="86" spans="1:20" ht="34.5" customHeight="1" thickTop="1" thickBot="1">
      <c r="A86" s="70" t="s">
        <v>31</v>
      </c>
      <c r="B86" s="70"/>
      <c r="C86" s="70"/>
      <c r="D86" s="70"/>
      <c r="E86" s="70"/>
      <c r="F86" s="70"/>
      <c r="G86" s="83" t="str">
        <f t="shared" si="8"/>
        <v/>
      </c>
      <c r="H86" s="83"/>
      <c r="I86" s="83"/>
      <c r="J86" s="83"/>
      <c r="K86" s="83"/>
      <c r="L86" s="71" t="str">
        <f t="shared" si="9"/>
        <v/>
      </c>
      <c r="M86" s="72"/>
      <c r="N86" s="72"/>
      <c r="O86" s="84"/>
      <c r="P86" s="85" t="str">
        <f t="shared" si="10"/>
        <v/>
      </c>
      <c r="Q86" s="86"/>
      <c r="R86" s="86"/>
      <c r="S86" s="86"/>
      <c r="T86" s="87"/>
    </row>
    <row r="87" spans="1:20" ht="34.5" customHeight="1" thickTop="1">
      <c r="A87" s="70" t="s">
        <v>32</v>
      </c>
      <c r="B87" s="70"/>
      <c r="C87" s="70"/>
      <c r="D87" s="70"/>
      <c r="E87" s="70"/>
      <c r="F87" s="70"/>
      <c r="G87" s="71" t="str">
        <f t="shared" si="8"/>
        <v/>
      </c>
      <c r="H87" s="72"/>
      <c r="I87" s="72"/>
      <c r="J87" s="72"/>
      <c r="K87" s="73"/>
      <c r="L87" s="71" t="str">
        <f t="shared" si="9"/>
        <v/>
      </c>
      <c r="M87" s="72"/>
      <c r="N87" s="72"/>
      <c r="O87" s="73"/>
      <c r="P87" s="74" t="str">
        <f t="shared" si="10"/>
        <v/>
      </c>
      <c r="Q87" s="75"/>
      <c r="R87" s="75"/>
      <c r="S87" s="75"/>
      <c r="T87" s="76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77" t="s">
        <v>53</v>
      </c>
      <c r="K89" s="77"/>
      <c r="L89" s="77"/>
      <c r="M89" s="77"/>
      <c r="N89" s="77" t="s">
        <v>49</v>
      </c>
      <c r="O89" s="77"/>
      <c r="P89" s="77"/>
      <c r="Q89" s="77"/>
      <c r="R89" s="77" t="s">
        <v>54</v>
      </c>
      <c r="S89" s="77"/>
      <c r="T89" s="77"/>
    </row>
    <row r="90" spans="1:20" ht="13.95" customHeight="1" thickTop="1">
      <c r="A90" s="66" t="s">
        <v>36</v>
      </c>
      <c r="B90" s="67"/>
      <c r="C90" s="68" t="s">
        <v>37</v>
      </c>
      <c r="D90" s="68"/>
      <c r="E90" s="68" t="s">
        <v>64</v>
      </c>
      <c r="F90" s="68"/>
      <c r="G90" s="67" t="s">
        <v>43</v>
      </c>
      <c r="H90" s="69"/>
      <c r="I90" s="1"/>
      <c r="J90" s="63" t="s">
        <v>50</v>
      </c>
      <c r="K90" s="63"/>
      <c r="L90" s="63"/>
      <c r="M90" s="63"/>
      <c r="N90" s="56">
        <f>N27</f>
        <v>0</v>
      </c>
      <c r="O90" s="56"/>
      <c r="P90" s="56">
        <f>SUMIF($K$14:$K$29,Z88,$L$14:$M$29)</f>
        <v>0</v>
      </c>
      <c r="Q90" s="56"/>
      <c r="R90" s="56">
        <f>R27</f>
        <v>0</v>
      </c>
      <c r="S90" s="56"/>
      <c r="T90" s="56"/>
    </row>
    <row r="91" spans="1:20" ht="13.95" customHeight="1">
      <c r="A91" s="57"/>
      <c r="B91" s="58"/>
      <c r="C91" s="58"/>
      <c r="D91" s="58"/>
      <c r="E91" s="58"/>
      <c r="F91" s="58"/>
      <c r="G91" s="58"/>
      <c r="H91" s="61"/>
      <c r="I91" s="1"/>
      <c r="J91" s="63" t="s">
        <v>51</v>
      </c>
      <c r="K91" s="63"/>
      <c r="L91" s="63"/>
      <c r="M91" s="63"/>
      <c r="N91" s="64">
        <f t="shared" ref="N91:N92" si="11">N28</f>
        <v>0</v>
      </c>
      <c r="O91" s="64"/>
      <c r="P91" s="64">
        <f t="shared" ref="P91:P92" si="12">SUMIF($K$14:$K$29,Z89,$L$14:$M$29)</f>
        <v>0</v>
      </c>
      <c r="Q91" s="64"/>
      <c r="R91" s="65">
        <f t="shared" ref="R91:R92" si="13">R28</f>
        <v>0</v>
      </c>
      <c r="S91" s="65"/>
      <c r="T91" s="65"/>
    </row>
    <row r="92" spans="1:20" ht="13.95" customHeight="1">
      <c r="A92" s="57"/>
      <c r="B92" s="58"/>
      <c r="C92" s="58"/>
      <c r="D92" s="58"/>
      <c r="E92" s="58"/>
      <c r="F92" s="58"/>
      <c r="G92" s="58"/>
      <c r="H92" s="61"/>
      <c r="I92" s="1"/>
      <c r="J92" s="63" t="s">
        <v>52</v>
      </c>
      <c r="K92" s="63"/>
      <c r="L92" s="63"/>
      <c r="M92" s="63"/>
      <c r="N92" s="64">
        <f t="shared" si="11"/>
        <v>0</v>
      </c>
      <c r="O92" s="64"/>
      <c r="P92" s="64">
        <f t="shared" si="12"/>
        <v>0</v>
      </c>
      <c r="Q92" s="64"/>
      <c r="R92" s="65">
        <f t="shared" si="13"/>
        <v>0</v>
      </c>
      <c r="S92" s="65"/>
      <c r="T92" s="65"/>
    </row>
    <row r="93" spans="1:20" ht="13.5" customHeight="1" thickBot="1">
      <c r="A93" s="59"/>
      <c r="B93" s="60"/>
      <c r="C93" s="60"/>
      <c r="D93" s="60"/>
      <c r="E93" s="60"/>
      <c r="F93" s="60"/>
      <c r="G93" s="60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A1:C1"/>
    <mergeCell ref="F1:O1"/>
    <mergeCell ref="Q1:T2"/>
    <mergeCell ref="A3:I3"/>
    <mergeCell ref="A4:I4"/>
    <mergeCell ref="J5:M5"/>
    <mergeCell ref="A8:C8"/>
    <mergeCell ref="J8:K8"/>
    <mergeCell ref="L8:T8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B619-D569-4E4C-B462-73DED75733F2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47" t="s">
        <v>73</v>
      </c>
      <c r="B1" s="47"/>
      <c r="C1" s="47"/>
      <c r="D1" s="36" t="s">
        <v>81</v>
      </c>
      <c r="E1" s="1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1"/>
      <c r="Q1" s="166" t="s">
        <v>39</v>
      </c>
      <c r="R1" s="167"/>
      <c r="S1" s="167"/>
      <c r="T1" s="168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9"/>
      <c r="R2" s="170"/>
      <c r="S2" s="170"/>
      <c r="T2" s="171"/>
    </row>
    <row r="3" spans="1:25" ht="30" customHeight="1" thickTop="1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126" t="s">
        <v>47</v>
      </c>
      <c r="B4" s="126"/>
      <c r="C4" s="126"/>
      <c r="D4" s="126"/>
      <c r="E4" s="126"/>
      <c r="F4" s="126"/>
      <c r="G4" s="126"/>
      <c r="H4" s="126"/>
      <c r="I4" s="1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127" t="s">
        <v>4</v>
      </c>
      <c r="K5" s="128"/>
      <c r="L5" s="128"/>
      <c r="M5" s="128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129" t="s">
        <v>14</v>
      </c>
      <c r="C6" s="130"/>
      <c r="D6" s="132" t="str">
        <f>IF(P23="","",P23)</f>
        <v/>
      </c>
      <c r="E6" s="132"/>
      <c r="F6" s="132"/>
      <c r="G6" s="132"/>
      <c r="H6" s="133"/>
      <c r="I6" s="1"/>
      <c r="J6" s="118" t="s">
        <v>5</v>
      </c>
      <c r="K6" s="119"/>
      <c r="L6" s="104" t="str">
        <f>IF(入力シート①!L6="","",入力シート①!L6)</f>
        <v/>
      </c>
      <c r="M6" s="104"/>
      <c r="N6" s="104"/>
      <c r="O6" s="104"/>
      <c r="P6" s="104"/>
      <c r="Q6" s="104"/>
      <c r="R6" s="104"/>
      <c r="S6" s="104"/>
      <c r="T6" s="120"/>
    </row>
    <row r="7" spans="1:25" ht="30" customHeight="1" thickBot="1">
      <c r="A7" s="121" t="s">
        <v>3</v>
      </c>
      <c r="B7" s="122"/>
      <c r="C7" s="137"/>
      <c r="D7" s="135"/>
      <c r="E7" s="135"/>
      <c r="F7" s="135"/>
      <c r="G7" s="135"/>
      <c r="H7" s="136"/>
      <c r="I7" s="1"/>
      <c r="J7" s="138" t="s">
        <v>45</v>
      </c>
      <c r="K7" s="103"/>
      <c r="L7" s="139" t="str">
        <f>IF(入力シート①!L7="","",入力シート①!L7)</f>
        <v/>
      </c>
      <c r="M7" s="139"/>
      <c r="N7" s="139"/>
      <c r="O7" s="139"/>
      <c r="P7" s="139"/>
      <c r="Q7" s="139"/>
      <c r="R7" s="139"/>
      <c r="S7" s="139"/>
      <c r="T7" s="25"/>
    </row>
    <row r="8" spans="1:25" ht="30" customHeight="1" thickTop="1">
      <c r="A8" s="117" t="s">
        <v>46</v>
      </c>
      <c r="B8" s="117"/>
      <c r="C8" s="117"/>
      <c r="D8" s="1"/>
      <c r="E8" s="1"/>
      <c r="F8" s="1"/>
      <c r="G8" s="4"/>
      <c r="H8" s="1"/>
      <c r="I8" s="1"/>
      <c r="J8" s="118" t="s">
        <v>6</v>
      </c>
      <c r="K8" s="119"/>
      <c r="L8" s="104" t="str">
        <f>IF(入力シート①!L8="","",入力シート①!L8)</f>
        <v/>
      </c>
      <c r="M8" s="104"/>
      <c r="N8" s="104"/>
      <c r="O8" s="104"/>
      <c r="P8" s="104"/>
      <c r="Q8" s="104"/>
      <c r="R8" s="104"/>
      <c r="S8" s="104"/>
      <c r="T8" s="120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121" t="s">
        <v>80</v>
      </c>
      <c r="K9" s="122"/>
      <c r="L9" s="122"/>
      <c r="M9" s="123" t="str">
        <f>IF(入力シート①!M9="","",入力シート①!M9)</f>
        <v/>
      </c>
      <c r="N9" s="123"/>
      <c r="O9" s="123"/>
      <c r="P9" s="123"/>
      <c r="Q9" s="123"/>
      <c r="R9" s="123"/>
      <c r="S9" s="123"/>
      <c r="T9" s="124"/>
    </row>
    <row r="10" spans="1:25" ht="30" customHeight="1" thickTop="1">
      <c r="A10" s="110" t="s">
        <v>7</v>
      </c>
      <c r="B10" s="11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12" t="s">
        <v>15</v>
      </c>
      <c r="L11" s="113"/>
      <c r="M11" s="113"/>
      <c r="N11" s="114" t="str">
        <f>IF(入力シート①!N11="","",入力シート①!N11)</f>
        <v/>
      </c>
      <c r="O11" s="114"/>
      <c r="P11" s="114"/>
      <c r="Q11" s="114"/>
      <c r="R11" s="114"/>
      <c r="S11" s="114"/>
      <c r="T11" s="115"/>
    </row>
    <row r="12" spans="1:25" ht="30" customHeight="1">
      <c r="A12" s="97" t="s">
        <v>8</v>
      </c>
      <c r="B12" s="97"/>
      <c r="C12" s="97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102" t="s">
        <v>16</v>
      </c>
      <c r="L12" s="103"/>
      <c r="M12" s="103"/>
      <c r="N12" s="104" t="str">
        <f>IF(入力シート①!N12="","",入力シート①!N12)</f>
        <v/>
      </c>
      <c r="O12" s="104"/>
      <c r="P12" s="104"/>
      <c r="Q12" s="104"/>
      <c r="R12" s="116" t="s">
        <v>40</v>
      </c>
      <c r="S12" s="116"/>
      <c r="T12" s="13"/>
    </row>
    <row r="13" spans="1:25" ht="30" customHeight="1">
      <c r="A13" s="97" t="s">
        <v>9</v>
      </c>
      <c r="B13" s="97"/>
      <c r="C13" s="97"/>
      <c r="D13" s="34"/>
      <c r="E13" s="10" t="s">
        <v>10</v>
      </c>
      <c r="F13" s="34"/>
      <c r="G13" s="99" t="s">
        <v>21</v>
      </c>
      <c r="H13" s="100"/>
      <c r="I13" s="101"/>
      <c r="J13" s="1"/>
      <c r="K13" s="102" t="s">
        <v>17</v>
      </c>
      <c r="L13" s="103"/>
      <c r="M13" s="103"/>
      <c r="N13" s="104" t="str">
        <f>IF(入力シート①!N13="","",入力シート①!N13)</f>
        <v/>
      </c>
      <c r="O13" s="104"/>
      <c r="P13" s="104"/>
      <c r="Q13" s="104"/>
      <c r="R13" s="104"/>
      <c r="S13" s="104"/>
      <c r="T13" s="10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6" t="s">
        <v>18</v>
      </c>
      <c r="L14" s="107"/>
      <c r="M14" s="107"/>
      <c r="N14" s="108" t="str">
        <f>IF(入力シート①!N14="","",入力シート①!N14)</f>
        <v/>
      </c>
      <c r="O14" s="108"/>
      <c r="P14" s="108"/>
      <c r="Q14" s="108"/>
      <c r="R14" s="108"/>
      <c r="S14" s="108"/>
      <c r="T14" s="109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7" t="s">
        <v>22</v>
      </c>
      <c r="B16" s="97"/>
      <c r="C16" s="97"/>
      <c r="D16" s="97"/>
      <c r="E16" s="97"/>
      <c r="F16" s="97"/>
      <c r="G16" s="97" t="s">
        <v>23</v>
      </c>
      <c r="H16" s="97"/>
      <c r="I16" s="97"/>
      <c r="J16" s="97"/>
      <c r="K16" s="99"/>
      <c r="L16" s="52" t="s">
        <v>48</v>
      </c>
      <c r="M16" s="53"/>
      <c r="N16" s="54">
        <v>10</v>
      </c>
      <c r="O16" s="55"/>
      <c r="P16" s="101" t="s">
        <v>25</v>
      </c>
      <c r="Q16" s="97"/>
      <c r="R16" s="97"/>
      <c r="S16" s="97"/>
      <c r="T16" s="97"/>
    </row>
    <row r="17" spans="1:21" ht="34.5" customHeight="1">
      <c r="A17" s="70" t="s">
        <v>33</v>
      </c>
      <c r="B17" s="70"/>
      <c r="C17" s="70"/>
      <c r="D17" s="70"/>
      <c r="E17" s="70"/>
      <c r="F17" s="70"/>
      <c r="G17" s="152"/>
      <c r="H17" s="152"/>
      <c r="I17" s="152"/>
      <c r="J17" s="152"/>
      <c r="K17" s="152"/>
      <c r="L17" s="147" t="str">
        <f t="shared" ref="L17:L24" si="0">IF(G17="","",G17*0.1)</f>
        <v/>
      </c>
      <c r="M17" s="147"/>
      <c r="N17" s="147"/>
      <c r="O17" s="147"/>
      <c r="P17" s="98" t="str">
        <f t="shared" ref="P17:P24" si="1">IF(G17="","",SUM(G17:O17))</f>
        <v/>
      </c>
      <c r="Q17" s="98"/>
      <c r="R17" s="98"/>
      <c r="S17" s="98"/>
      <c r="T17" s="98"/>
      <c r="U17">
        <v>10</v>
      </c>
    </row>
    <row r="18" spans="1:21" ht="34.5" customHeight="1">
      <c r="A18" s="70" t="s">
        <v>34</v>
      </c>
      <c r="B18" s="70"/>
      <c r="C18" s="70"/>
      <c r="D18" s="70"/>
      <c r="E18" s="70"/>
      <c r="F18" s="70"/>
      <c r="G18" s="152"/>
      <c r="H18" s="152"/>
      <c r="I18" s="152"/>
      <c r="J18" s="152"/>
      <c r="K18" s="152"/>
      <c r="L18" s="98" t="str">
        <f t="shared" si="0"/>
        <v/>
      </c>
      <c r="M18" s="98"/>
      <c r="N18" s="98"/>
      <c r="O18" s="98"/>
      <c r="P18" s="98" t="str">
        <f t="shared" si="1"/>
        <v/>
      </c>
      <c r="Q18" s="98"/>
      <c r="R18" s="98"/>
      <c r="S18" s="98"/>
      <c r="T18" s="98"/>
      <c r="U18">
        <v>8</v>
      </c>
    </row>
    <row r="19" spans="1:21" ht="34.5" customHeight="1" thickBot="1">
      <c r="A19" s="95" t="s">
        <v>27</v>
      </c>
      <c r="B19" s="95"/>
      <c r="C19" s="95"/>
      <c r="D19" s="95"/>
      <c r="E19" s="95"/>
      <c r="F19" s="95"/>
      <c r="G19" s="145" t="str">
        <f>IF(G17="","",SUM(G17:K18))</f>
        <v/>
      </c>
      <c r="H19" s="145"/>
      <c r="I19" s="145"/>
      <c r="J19" s="145"/>
      <c r="K19" s="145"/>
      <c r="L19" s="145" t="str">
        <f t="shared" si="0"/>
        <v/>
      </c>
      <c r="M19" s="145"/>
      <c r="N19" s="145"/>
      <c r="O19" s="145"/>
      <c r="P19" s="145" t="str">
        <f t="shared" si="1"/>
        <v/>
      </c>
      <c r="Q19" s="145"/>
      <c r="R19" s="145"/>
      <c r="S19" s="145"/>
      <c r="T19" s="145"/>
      <c r="U19">
        <v>0</v>
      </c>
    </row>
    <row r="20" spans="1:21" ht="34.5" customHeight="1" thickTop="1">
      <c r="A20" s="78" t="s">
        <v>28</v>
      </c>
      <c r="B20" s="78"/>
      <c r="C20" s="78"/>
      <c r="D20" s="88"/>
      <c r="E20" s="78"/>
      <c r="F20" s="78"/>
      <c r="G20" s="151"/>
      <c r="H20" s="151"/>
      <c r="I20" s="151"/>
      <c r="J20" s="151"/>
      <c r="K20" s="151"/>
      <c r="L20" s="147" t="str">
        <f t="shared" si="0"/>
        <v/>
      </c>
      <c r="M20" s="147"/>
      <c r="N20" s="147"/>
      <c r="O20" s="147"/>
      <c r="P20" s="147" t="str">
        <f t="shared" si="1"/>
        <v/>
      </c>
      <c r="Q20" s="147"/>
      <c r="R20" s="147"/>
      <c r="S20" s="147"/>
      <c r="T20" s="147"/>
    </row>
    <row r="21" spans="1:21" ht="34.5" customHeight="1">
      <c r="A21" s="90" t="s">
        <v>29</v>
      </c>
      <c r="B21" s="90"/>
      <c r="C21" s="91"/>
      <c r="D21" s="14">
        <v>100</v>
      </c>
      <c r="E21" s="92" t="s">
        <v>26</v>
      </c>
      <c r="F21" s="93"/>
      <c r="G21" s="83" t="str">
        <f>IF(G20="","",G20*D21%)</f>
        <v/>
      </c>
      <c r="H21" s="83"/>
      <c r="I21" s="83"/>
      <c r="J21" s="83"/>
      <c r="K21" s="83"/>
      <c r="L21" s="98" t="str">
        <f t="shared" si="0"/>
        <v/>
      </c>
      <c r="M21" s="98"/>
      <c r="N21" s="98"/>
      <c r="O21" s="98"/>
      <c r="P21" s="98" t="str">
        <f t="shared" si="1"/>
        <v/>
      </c>
      <c r="Q21" s="98"/>
      <c r="R21" s="98"/>
      <c r="S21" s="98"/>
      <c r="T21" s="98"/>
    </row>
    <row r="22" spans="1:21" ht="34.5" customHeight="1" thickBot="1">
      <c r="A22" s="148" t="s">
        <v>30</v>
      </c>
      <c r="B22" s="148"/>
      <c r="C22" s="148"/>
      <c r="D22" s="88"/>
      <c r="E22" s="148"/>
      <c r="F22" s="148"/>
      <c r="G22" s="149"/>
      <c r="H22" s="149"/>
      <c r="I22" s="149"/>
      <c r="J22" s="149"/>
      <c r="K22" s="149"/>
      <c r="L22" s="150" t="str">
        <f t="shared" si="0"/>
        <v/>
      </c>
      <c r="M22" s="150"/>
      <c r="N22" s="150"/>
      <c r="O22" s="150"/>
      <c r="P22" s="150" t="str">
        <f t="shared" si="1"/>
        <v/>
      </c>
      <c r="Q22" s="150"/>
      <c r="R22" s="150"/>
      <c r="S22" s="150"/>
      <c r="T22" s="150"/>
    </row>
    <row r="23" spans="1:21" ht="34.5" customHeight="1" thickBot="1">
      <c r="A23" s="153" t="s">
        <v>55</v>
      </c>
      <c r="B23" s="154"/>
      <c r="C23" s="154"/>
      <c r="D23" s="154"/>
      <c r="E23" s="154"/>
      <c r="F23" s="154"/>
      <c r="G23" s="155" t="str">
        <f>IF(G21="","",G21-G22)</f>
        <v/>
      </c>
      <c r="H23" s="155"/>
      <c r="I23" s="155"/>
      <c r="J23" s="155"/>
      <c r="K23" s="155"/>
      <c r="L23" s="155" t="str">
        <f t="shared" si="0"/>
        <v/>
      </c>
      <c r="M23" s="155"/>
      <c r="N23" s="155"/>
      <c r="O23" s="156"/>
      <c r="P23" s="155" t="str">
        <f t="shared" si="1"/>
        <v/>
      </c>
      <c r="Q23" s="155"/>
      <c r="R23" s="155"/>
      <c r="S23" s="155"/>
      <c r="T23" s="157"/>
    </row>
    <row r="24" spans="1:21" ht="34.5" customHeight="1">
      <c r="A24" s="78" t="s">
        <v>32</v>
      </c>
      <c r="B24" s="78"/>
      <c r="C24" s="78"/>
      <c r="D24" s="78"/>
      <c r="E24" s="78"/>
      <c r="F24" s="78"/>
      <c r="G24" s="147" t="str">
        <f>IF(G19="","",G19-G21)</f>
        <v/>
      </c>
      <c r="H24" s="147"/>
      <c r="I24" s="147"/>
      <c r="J24" s="147"/>
      <c r="K24" s="147"/>
      <c r="L24" s="147" t="str">
        <f t="shared" si="0"/>
        <v/>
      </c>
      <c r="M24" s="147"/>
      <c r="N24" s="147"/>
      <c r="O24" s="147"/>
      <c r="P24" s="147" t="str">
        <f t="shared" si="1"/>
        <v/>
      </c>
      <c r="Q24" s="147"/>
      <c r="R24" s="147"/>
      <c r="S24" s="147"/>
      <c r="T24" s="147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172"/>
      <c r="M25" s="172"/>
      <c r="N25" s="172"/>
      <c r="O25" s="172"/>
      <c r="P25" s="172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77" t="s">
        <v>53</v>
      </c>
      <c r="K26" s="77"/>
      <c r="L26" s="77"/>
      <c r="M26" s="77"/>
      <c r="N26" s="77" t="s">
        <v>49</v>
      </c>
      <c r="O26" s="77"/>
      <c r="P26" s="77"/>
      <c r="Q26" s="77"/>
      <c r="R26" s="77" t="s">
        <v>54</v>
      </c>
      <c r="S26" s="77"/>
      <c r="T26" s="77"/>
    </row>
    <row r="27" spans="1:21" ht="13.95" customHeight="1">
      <c r="A27" s="18"/>
      <c r="B27" s="19" t="s">
        <v>57</v>
      </c>
      <c r="C27" s="1"/>
      <c r="G27" s="1"/>
      <c r="H27" s="1"/>
      <c r="I27" s="1"/>
      <c r="J27" s="63" t="s">
        <v>50</v>
      </c>
      <c r="K27" s="63"/>
      <c r="L27" s="63"/>
      <c r="M27" s="63"/>
      <c r="N27" s="56">
        <f>SUMIF($N$16,U17,$G$23)</f>
        <v>0</v>
      </c>
      <c r="O27" s="56"/>
      <c r="P27" s="56">
        <f>SUMIF($K$14:$K$29,Z25,$L$14:$M$29)</f>
        <v>0</v>
      </c>
      <c r="Q27" s="56"/>
      <c r="R27" s="65">
        <f>SUMIF($N$16,U17,$L$23)</f>
        <v>0</v>
      </c>
      <c r="S27" s="65"/>
      <c r="T27" s="65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63" t="s">
        <v>51</v>
      </c>
      <c r="K28" s="63"/>
      <c r="L28" s="63"/>
      <c r="M28" s="63"/>
      <c r="N28" s="146">
        <f>SUMIF($N$16,U18,$G$23)</f>
        <v>0</v>
      </c>
      <c r="O28" s="146"/>
      <c r="P28" s="146">
        <f>SUMIF($K$14:$K$29,Z26,$L$14:$M$29)</f>
        <v>0</v>
      </c>
      <c r="Q28" s="146"/>
      <c r="R28" s="65">
        <f>SUMIF($N$16,U18,$L$23)</f>
        <v>0</v>
      </c>
      <c r="S28" s="65"/>
      <c r="T28" s="65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63" t="s">
        <v>52</v>
      </c>
      <c r="K29" s="63"/>
      <c r="L29" s="63"/>
      <c r="M29" s="63"/>
      <c r="N29" s="146">
        <f>SUMIF($N$16,U19,$G$23)</f>
        <v>0</v>
      </c>
      <c r="O29" s="146"/>
      <c r="P29" s="146">
        <f>SUMIF($K$14:$K$29,Z27,$L$14:$M$29)</f>
        <v>0</v>
      </c>
      <c r="Q29" s="146"/>
      <c r="R29" s="65">
        <f>SUMIF($N$16,U19,$L$23)</f>
        <v>0</v>
      </c>
      <c r="S29" s="65"/>
      <c r="T29" s="65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47" t="s">
        <v>73</v>
      </c>
      <c r="B34" s="47"/>
      <c r="C34" s="47"/>
      <c r="D34" s="35" t="str">
        <f>$D$1</f>
        <v>④</v>
      </c>
      <c r="E34" s="1"/>
      <c r="F34" s="48" t="s"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1"/>
      <c r="Q34" s="49" t="s">
        <v>41</v>
      </c>
      <c r="R34" s="50"/>
      <c r="S34" s="50"/>
      <c r="T34" s="51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126" t="s">
        <v>47</v>
      </c>
      <c r="B37" s="126"/>
      <c r="C37" s="126"/>
      <c r="D37" s="126"/>
      <c r="E37" s="126"/>
      <c r="F37" s="126"/>
      <c r="G37" s="126"/>
      <c r="H37" s="126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127" t="s">
        <v>4</v>
      </c>
      <c r="K38" s="128"/>
      <c r="L38" s="128"/>
      <c r="M38" s="128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129" t="s">
        <v>14</v>
      </c>
      <c r="C39" s="130"/>
      <c r="D39" s="132" t="str">
        <f>IF(D6="","",D6)</f>
        <v/>
      </c>
      <c r="E39" s="132"/>
      <c r="F39" s="132"/>
      <c r="G39" s="132"/>
      <c r="H39" s="133"/>
      <c r="I39" s="1"/>
      <c r="J39" s="118" t="s">
        <v>5</v>
      </c>
      <c r="K39" s="119"/>
      <c r="L39" s="104" t="str">
        <f>IF(L6="","",L6)</f>
        <v/>
      </c>
      <c r="M39" s="104"/>
      <c r="N39" s="104"/>
      <c r="O39" s="104"/>
      <c r="P39" s="104"/>
      <c r="Q39" s="104"/>
      <c r="R39" s="104"/>
      <c r="S39" s="104"/>
      <c r="T39" s="120"/>
    </row>
    <row r="40" spans="1:20" ht="30" customHeight="1" thickBot="1">
      <c r="A40" s="121" t="s">
        <v>3</v>
      </c>
      <c r="B40" s="122"/>
      <c r="C40" s="137"/>
      <c r="D40" s="135"/>
      <c r="E40" s="135"/>
      <c r="F40" s="135"/>
      <c r="G40" s="135"/>
      <c r="H40" s="136"/>
      <c r="I40" s="1"/>
      <c r="J40" s="138" t="s">
        <v>45</v>
      </c>
      <c r="K40" s="103"/>
      <c r="L40" s="139" t="str">
        <f>IF(L7="","",L7)</f>
        <v/>
      </c>
      <c r="M40" s="139"/>
      <c r="N40" s="139"/>
      <c r="O40" s="139"/>
      <c r="P40" s="139"/>
      <c r="Q40" s="139"/>
      <c r="R40" s="139"/>
      <c r="S40" s="139"/>
      <c r="T40" s="38" t="s">
        <v>38</v>
      </c>
    </row>
    <row r="41" spans="1:20" ht="30" customHeight="1" thickTop="1">
      <c r="A41" s="117" t="s">
        <v>46</v>
      </c>
      <c r="B41" s="117"/>
      <c r="C41" s="117"/>
      <c r="D41" s="1"/>
      <c r="E41" s="1"/>
      <c r="F41" s="1"/>
      <c r="G41" s="4"/>
      <c r="H41" s="1"/>
      <c r="I41" s="1"/>
      <c r="J41" s="118" t="s">
        <v>6</v>
      </c>
      <c r="K41" s="119"/>
      <c r="L41" s="104" t="str">
        <f>IF(L8="","",L8)</f>
        <v/>
      </c>
      <c r="M41" s="104"/>
      <c r="N41" s="104"/>
      <c r="O41" s="104"/>
      <c r="P41" s="104"/>
      <c r="Q41" s="104"/>
      <c r="R41" s="104"/>
      <c r="S41" s="104"/>
      <c r="T41" s="120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121" t="s">
        <v>65</v>
      </c>
      <c r="K42" s="122"/>
      <c r="L42" s="122"/>
      <c r="M42" s="123" t="str">
        <f>IF(M9="","",M9)</f>
        <v/>
      </c>
      <c r="N42" s="123"/>
      <c r="O42" s="123"/>
      <c r="P42" s="123"/>
      <c r="Q42" s="123"/>
      <c r="R42" s="123"/>
      <c r="S42" s="123"/>
      <c r="T42" s="124"/>
    </row>
    <row r="43" spans="1:20" ht="30" customHeight="1" thickTop="1">
      <c r="A43" s="110" t="s">
        <v>7</v>
      </c>
      <c r="B43" s="110"/>
      <c r="C43" s="111" t="str">
        <f>IF(C10="","",C10)</f>
        <v/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12" t="s">
        <v>15</v>
      </c>
      <c r="L44" s="113"/>
      <c r="M44" s="113"/>
      <c r="N44" s="114" t="str">
        <f>IF(N11="","",N11)</f>
        <v/>
      </c>
      <c r="O44" s="114"/>
      <c r="P44" s="114"/>
      <c r="Q44" s="114"/>
      <c r="R44" s="114"/>
      <c r="S44" s="114"/>
      <c r="T44" s="115"/>
    </row>
    <row r="45" spans="1:20" ht="30" customHeight="1">
      <c r="A45" s="97" t="s">
        <v>8</v>
      </c>
      <c r="B45" s="97"/>
      <c r="C45" s="97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102" t="s">
        <v>16</v>
      </c>
      <c r="L45" s="103"/>
      <c r="M45" s="103"/>
      <c r="N45" s="104" t="str">
        <f>IF(N12="","",N12)</f>
        <v/>
      </c>
      <c r="O45" s="104"/>
      <c r="P45" s="104"/>
      <c r="Q45" s="104"/>
      <c r="R45" s="116" t="s">
        <v>40</v>
      </c>
      <c r="S45" s="116"/>
      <c r="T45" s="13"/>
    </row>
    <row r="46" spans="1:20" ht="30" customHeight="1">
      <c r="A46" s="97" t="s">
        <v>9</v>
      </c>
      <c r="B46" s="97"/>
      <c r="C46" s="97"/>
      <c r="D46" s="39" t="str">
        <f>IF(D13="","",D13)</f>
        <v/>
      </c>
      <c r="E46" s="10" t="s">
        <v>10</v>
      </c>
      <c r="F46" s="39" t="str">
        <f>IF(F13="","",F13)</f>
        <v/>
      </c>
      <c r="G46" s="99" t="s">
        <v>21</v>
      </c>
      <c r="H46" s="100"/>
      <c r="I46" s="101"/>
      <c r="J46" s="1"/>
      <c r="K46" s="102" t="s">
        <v>17</v>
      </c>
      <c r="L46" s="103"/>
      <c r="M46" s="103"/>
      <c r="N46" s="104" t="str">
        <f>IF(N13="","",N13)</f>
        <v/>
      </c>
      <c r="O46" s="104"/>
      <c r="P46" s="104"/>
      <c r="Q46" s="104"/>
      <c r="R46" s="104"/>
      <c r="S46" s="104"/>
      <c r="T46" s="10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6" t="s">
        <v>18</v>
      </c>
      <c r="L47" s="107"/>
      <c r="M47" s="107"/>
      <c r="N47" s="108" t="str">
        <f>IF(N14="","",N14)</f>
        <v/>
      </c>
      <c r="O47" s="108"/>
      <c r="P47" s="108"/>
      <c r="Q47" s="108"/>
      <c r="R47" s="108"/>
      <c r="S47" s="108"/>
      <c r="T47" s="109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7" t="s">
        <v>22</v>
      </c>
      <c r="B49" s="97"/>
      <c r="C49" s="97"/>
      <c r="D49" s="97"/>
      <c r="E49" s="97"/>
      <c r="F49" s="97"/>
      <c r="G49" s="97" t="s">
        <v>23</v>
      </c>
      <c r="H49" s="97"/>
      <c r="I49" s="97"/>
      <c r="J49" s="97"/>
      <c r="K49" s="97"/>
      <c r="L49" s="52" t="s">
        <v>48</v>
      </c>
      <c r="M49" s="53"/>
      <c r="N49" s="54">
        <v>10</v>
      </c>
      <c r="O49" s="55"/>
      <c r="P49" s="97" t="s">
        <v>25</v>
      </c>
      <c r="Q49" s="97"/>
      <c r="R49" s="97"/>
      <c r="S49" s="97"/>
      <c r="T49" s="97"/>
    </row>
    <row r="50" spans="1:20" ht="34.5" customHeight="1">
      <c r="A50" s="70" t="s">
        <v>33</v>
      </c>
      <c r="B50" s="70"/>
      <c r="C50" s="70"/>
      <c r="D50" s="70"/>
      <c r="E50" s="70"/>
      <c r="F50" s="70"/>
      <c r="G50" s="79" t="str">
        <f t="shared" ref="G50:G57" si="2">IF(G17="","",G17)</f>
        <v/>
      </c>
      <c r="H50" s="79"/>
      <c r="I50" s="79"/>
      <c r="J50" s="79"/>
      <c r="K50" s="79"/>
      <c r="L50" s="98" t="str">
        <f>IF(L17="","",L17)</f>
        <v/>
      </c>
      <c r="M50" s="98"/>
      <c r="N50" s="98"/>
      <c r="O50" s="98"/>
      <c r="P50" s="98" t="str">
        <f>IF(P17="","",P17)</f>
        <v/>
      </c>
      <c r="Q50" s="98"/>
      <c r="R50" s="98"/>
      <c r="S50" s="98"/>
      <c r="T50" s="98"/>
    </row>
    <row r="51" spans="1:20" ht="34.5" customHeight="1">
      <c r="A51" s="70" t="s">
        <v>34</v>
      </c>
      <c r="B51" s="70"/>
      <c r="C51" s="70"/>
      <c r="D51" s="70"/>
      <c r="E51" s="70"/>
      <c r="F51" s="70"/>
      <c r="G51" s="79" t="str">
        <f t="shared" si="2"/>
        <v/>
      </c>
      <c r="H51" s="79"/>
      <c r="I51" s="79"/>
      <c r="J51" s="79"/>
      <c r="K51" s="79"/>
      <c r="L51" s="98" t="str">
        <f>IF(L18="","",L18)</f>
        <v/>
      </c>
      <c r="M51" s="98"/>
      <c r="N51" s="98"/>
      <c r="O51" s="98"/>
      <c r="P51" s="71" t="str">
        <f t="shared" ref="P51:P57" si="3">IF(P18="","",P18)</f>
        <v/>
      </c>
      <c r="Q51" s="72"/>
      <c r="R51" s="72"/>
      <c r="S51" s="72"/>
      <c r="T51" s="73"/>
    </row>
    <row r="52" spans="1:20" ht="34.5" customHeight="1" thickBot="1">
      <c r="A52" s="95" t="s">
        <v>27</v>
      </c>
      <c r="B52" s="95"/>
      <c r="C52" s="95"/>
      <c r="D52" s="95"/>
      <c r="E52" s="95"/>
      <c r="F52" s="95"/>
      <c r="G52" s="145" t="str">
        <f t="shared" si="2"/>
        <v/>
      </c>
      <c r="H52" s="145"/>
      <c r="I52" s="145"/>
      <c r="J52" s="145"/>
      <c r="K52" s="145"/>
      <c r="L52" s="145" t="str">
        <f>IF(L19="","",L19)</f>
        <v/>
      </c>
      <c r="M52" s="145"/>
      <c r="N52" s="145"/>
      <c r="O52" s="145"/>
      <c r="P52" s="80" t="str">
        <f t="shared" si="3"/>
        <v/>
      </c>
      <c r="Q52" s="81"/>
      <c r="R52" s="81"/>
      <c r="S52" s="81"/>
      <c r="T52" s="82"/>
    </row>
    <row r="53" spans="1:20" ht="34.5" customHeight="1" thickTop="1">
      <c r="A53" s="78" t="s">
        <v>28</v>
      </c>
      <c r="B53" s="78"/>
      <c r="C53" s="78"/>
      <c r="D53" s="88"/>
      <c r="E53" s="78"/>
      <c r="F53" s="78"/>
      <c r="G53" s="89" t="str">
        <f t="shared" si="2"/>
        <v/>
      </c>
      <c r="H53" s="89"/>
      <c r="I53" s="89"/>
      <c r="J53" s="89"/>
      <c r="K53" s="89"/>
      <c r="L53" s="74" t="str">
        <f t="shared" ref="L53:L57" si="4">IF(L20="","",L20)</f>
        <v/>
      </c>
      <c r="M53" s="75"/>
      <c r="N53" s="75"/>
      <c r="O53" s="76"/>
      <c r="P53" s="74" t="str">
        <f t="shared" si="3"/>
        <v/>
      </c>
      <c r="Q53" s="75"/>
      <c r="R53" s="75"/>
      <c r="S53" s="75"/>
      <c r="T53" s="76"/>
    </row>
    <row r="54" spans="1:20" ht="34.5" customHeight="1">
      <c r="A54" s="90" t="s">
        <v>29</v>
      </c>
      <c r="B54" s="90"/>
      <c r="C54" s="91"/>
      <c r="D54" s="40">
        <f>IF(D21="","",D21)</f>
        <v>100</v>
      </c>
      <c r="E54" s="92" t="s">
        <v>26</v>
      </c>
      <c r="F54" s="93"/>
      <c r="G54" s="83" t="str">
        <f t="shared" si="2"/>
        <v/>
      </c>
      <c r="H54" s="83"/>
      <c r="I54" s="83"/>
      <c r="J54" s="83"/>
      <c r="K54" s="83"/>
      <c r="L54" s="71" t="str">
        <f t="shared" si="4"/>
        <v/>
      </c>
      <c r="M54" s="72"/>
      <c r="N54" s="72"/>
      <c r="O54" s="73"/>
      <c r="P54" s="71" t="str">
        <f t="shared" si="3"/>
        <v/>
      </c>
      <c r="Q54" s="72"/>
      <c r="R54" s="72"/>
      <c r="S54" s="72"/>
      <c r="T54" s="73"/>
    </row>
    <row r="55" spans="1:20" ht="34.5" customHeight="1" thickBot="1">
      <c r="A55" s="70" t="s">
        <v>30</v>
      </c>
      <c r="B55" s="70"/>
      <c r="C55" s="70"/>
      <c r="D55" s="78"/>
      <c r="E55" s="70"/>
      <c r="F55" s="70"/>
      <c r="G55" s="79" t="str">
        <f t="shared" si="2"/>
        <v/>
      </c>
      <c r="H55" s="79"/>
      <c r="I55" s="79"/>
      <c r="J55" s="79"/>
      <c r="K55" s="79"/>
      <c r="L55" s="71" t="str">
        <f t="shared" si="4"/>
        <v/>
      </c>
      <c r="M55" s="72"/>
      <c r="N55" s="72"/>
      <c r="O55" s="73"/>
      <c r="P55" s="80" t="str">
        <f t="shared" si="3"/>
        <v/>
      </c>
      <c r="Q55" s="81"/>
      <c r="R55" s="81"/>
      <c r="S55" s="81"/>
      <c r="T55" s="82"/>
    </row>
    <row r="56" spans="1:20" ht="34.5" customHeight="1" thickTop="1" thickBot="1">
      <c r="A56" s="70" t="s">
        <v>31</v>
      </c>
      <c r="B56" s="70"/>
      <c r="C56" s="70"/>
      <c r="D56" s="70"/>
      <c r="E56" s="70"/>
      <c r="F56" s="70"/>
      <c r="G56" s="98" t="str">
        <f>IF(G23="","",G23)</f>
        <v/>
      </c>
      <c r="H56" s="98"/>
      <c r="I56" s="98"/>
      <c r="J56" s="98"/>
      <c r="K56" s="98"/>
      <c r="L56" s="71" t="str">
        <f t="shared" si="4"/>
        <v/>
      </c>
      <c r="M56" s="72"/>
      <c r="N56" s="72"/>
      <c r="O56" s="84"/>
      <c r="P56" s="85" t="str">
        <f t="shared" si="3"/>
        <v/>
      </c>
      <c r="Q56" s="86"/>
      <c r="R56" s="86"/>
      <c r="S56" s="86"/>
      <c r="T56" s="87"/>
    </row>
    <row r="57" spans="1:20" ht="34.5" customHeight="1" thickTop="1">
      <c r="A57" s="70" t="s">
        <v>32</v>
      </c>
      <c r="B57" s="70"/>
      <c r="C57" s="70"/>
      <c r="D57" s="70"/>
      <c r="E57" s="70"/>
      <c r="F57" s="70"/>
      <c r="G57" s="98" t="str">
        <f t="shared" si="2"/>
        <v/>
      </c>
      <c r="H57" s="98"/>
      <c r="I57" s="98"/>
      <c r="J57" s="98"/>
      <c r="K57" s="98"/>
      <c r="L57" s="71" t="str">
        <f t="shared" si="4"/>
        <v/>
      </c>
      <c r="M57" s="72"/>
      <c r="N57" s="72"/>
      <c r="O57" s="73"/>
      <c r="P57" s="74" t="str">
        <f t="shared" si="3"/>
        <v/>
      </c>
      <c r="Q57" s="75"/>
      <c r="R57" s="75"/>
      <c r="S57" s="75"/>
      <c r="T57" s="76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44" t="s">
        <v>53</v>
      </c>
      <c r="K59" s="144"/>
      <c r="L59" s="144"/>
      <c r="M59" s="144"/>
      <c r="N59" s="144" t="s">
        <v>49</v>
      </c>
      <c r="O59" s="144"/>
      <c r="P59" s="144"/>
      <c r="Q59" s="144"/>
      <c r="R59" s="144" t="s">
        <v>54</v>
      </c>
      <c r="S59" s="144"/>
      <c r="T59" s="144"/>
    </row>
    <row r="60" spans="1:20" ht="13.95" customHeight="1">
      <c r="C60" s="1"/>
      <c r="G60" s="1"/>
      <c r="H60" s="1"/>
      <c r="I60" s="1"/>
      <c r="J60" s="140" t="s">
        <v>50</v>
      </c>
      <c r="K60" s="140"/>
      <c r="L60" s="140"/>
      <c r="M60" s="140"/>
      <c r="N60" s="143">
        <f>N27</f>
        <v>0</v>
      </c>
      <c r="O60" s="143"/>
      <c r="P60" s="143">
        <f>SUMIF($K$14:$K$29,Z58,$L$14:$M$29)</f>
        <v>0</v>
      </c>
      <c r="Q60" s="143"/>
      <c r="R60" s="142">
        <f>R27</f>
        <v>0</v>
      </c>
      <c r="S60" s="142"/>
      <c r="T60" s="142"/>
    </row>
    <row r="61" spans="1:20" ht="13.95" customHeight="1">
      <c r="C61" s="1"/>
      <c r="G61" s="1"/>
      <c r="H61" s="1"/>
      <c r="I61" s="1"/>
      <c r="J61" s="140" t="s">
        <v>51</v>
      </c>
      <c r="K61" s="140"/>
      <c r="L61" s="140"/>
      <c r="M61" s="140"/>
      <c r="N61" s="141">
        <f t="shared" ref="N61:N62" si="5">N28</f>
        <v>0</v>
      </c>
      <c r="O61" s="141"/>
      <c r="P61" s="141">
        <f t="shared" ref="P61:P62" si="6">SUMIF($K$14:$K$29,Z59,$L$14:$M$29)</f>
        <v>0</v>
      </c>
      <c r="Q61" s="141"/>
      <c r="R61" s="142">
        <f t="shared" ref="R61:R62" si="7">R28</f>
        <v>0</v>
      </c>
      <c r="S61" s="142"/>
      <c r="T61" s="142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40" t="s">
        <v>52</v>
      </c>
      <c r="K62" s="140"/>
      <c r="L62" s="140"/>
      <c r="M62" s="140"/>
      <c r="N62" s="141">
        <f t="shared" si="5"/>
        <v>0</v>
      </c>
      <c r="O62" s="141"/>
      <c r="P62" s="141">
        <f t="shared" si="6"/>
        <v>0</v>
      </c>
      <c r="Q62" s="141"/>
      <c r="R62" s="142">
        <f t="shared" si="7"/>
        <v>0</v>
      </c>
      <c r="S62" s="142"/>
      <c r="T62" s="142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47" t="s">
        <v>73</v>
      </c>
      <c r="B64" s="47"/>
      <c r="C64" s="47"/>
      <c r="D64" s="35" t="str">
        <f>$D$1</f>
        <v>④</v>
      </c>
      <c r="E64" s="1"/>
      <c r="F64" s="48" t="s"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1"/>
      <c r="Q64" s="49" t="s">
        <v>42</v>
      </c>
      <c r="R64" s="50"/>
      <c r="S64" s="50"/>
      <c r="T64" s="51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126" t="s">
        <v>47</v>
      </c>
      <c r="B67" s="126"/>
      <c r="C67" s="126"/>
      <c r="D67" s="126"/>
      <c r="E67" s="126"/>
      <c r="F67" s="126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127" t="s">
        <v>4</v>
      </c>
      <c r="K68" s="128"/>
      <c r="L68" s="128"/>
      <c r="M68" s="128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129" t="s">
        <v>14</v>
      </c>
      <c r="C69" s="130"/>
      <c r="D69" s="131" t="str">
        <f>IF(D6="","",D6)</f>
        <v/>
      </c>
      <c r="E69" s="132"/>
      <c r="F69" s="132"/>
      <c r="G69" s="132"/>
      <c r="H69" s="133"/>
      <c r="I69" s="1"/>
      <c r="J69" s="118" t="s">
        <v>5</v>
      </c>
      <c r="K69" s="119"/>
      <c r="L69" s="104" t="str">
        <f>IF(L6="","",L6)</f>
        <v/>
      </c>
      <c r="M69" s="104"/>
      <c r="N69" s="104"/>
      <c r="O69" s="104"/>
      <c r="P69" s="104"/>
      <c r="Q69" s="104"/>
      <c r="R69" s="104"/>
      <c r="S69" s="104"/>
      <c r="T69" s="120"/>
    </row>
    <row r="70" spans="1:20" ht="30" customHeight="1" thickBot="1">
      <c r="A70" s="121" t="s">
        <v>3</v>
      </c>
      <c r="B70" s="122"/>
      <c r="C70" s="137"/>
      <c r="D70" s="134"/>
      <c r="E70" s="135"/>
      <c r="F70" s="135"/>
      <c r="G70" s="135"/>
      <c r="H70" s="136"/>
      <c r="I70" s="1"/>
      <c r="J70" s="138" t="s">
        <v>45</v>
      </c>
      <c r="K70" s="103"/>
      <c r="L70" s="139" t="str">
        <f>IF(L7="","",L7)</f>
        <v/>
      </c>
      <c r="M70" s="139"/>
      <c r="N70" s="139"/>
      <c r="O70" s="139"/>
      <c r="P70" s="139"/>
      <c r="Q70" s="139"/>
      <c r="R70" s="139"/>
      <c r="S70" s="139"/>
      <c r="T70" s="25" t="s">
        <v>75</v>
      </c>
    </row>
    <row r="71" spans="1:20" ht="30" customHeight="1" thickTop="1">
      <c r="A71" s="117" t="s">
        <v>46</v>
      </c>
      <c r="B71" s="117"/>
      <c r="C71" s="117"/>
      <c r="D71" s="1"/>
      <c r="E71" s="1"/>
      <c r="F71" s="1"/>
      <c r="G71" s="4"/>
      <c r="H71" s="1"/>
      <c r="I71" s="1"/>
      <c r="J71" s="118" t="s">
        <v>6</v>
      </c>
      <c r="K71" s="119"/>
      <c r="L71" s="104" t="str">
        <f>IF(L8="","",L8)</f>
        <v/>
      </c>
      <c r="M71" s="104"/>
      <c r="N71" s="104"/>
      <c r="O71" s="104"/>
      <c r="P71" s="104"/>
      <c r="Q71" s="104"/>
      <c r="R71" s="104"/>
      <c r="S71" s="104"/>
      <c r="T71" s="120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121" t="s">
        <v>65</v>
      </c>
      <c r="K72" s="122"/>
      <c r="L72" s="122"/>
      <c r="M72" s="123" t="str">
        <f>IF(M9="","",M9)</f>
        <v/>
      </c>
      <c r="N72" s="123"/>
      <c r="O72" s="123"/>
      <c r="P72" s="123"/>
      <c r="Q72" s="123"/>
      <c r="R72" s="123"/>
      <c r="S72" s="123"/>
      <c r="T72" s="124"/>
    </row>
    <row r="73" spans="1:20" ht="30" customHeight="1" thickTop="1">
      <c r="A73" s="110" t="s">
        <v>7</v>
      </c>
      <c r="B73" s="110"/>
      <c r="C73" s="111" t="str">
        <f>IF(C10="","",C10)</f>
        <v/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12" t="s">
        <v>15</v>
      </c>
      <c r="L74" s="113"/>
      <c r="M74" s="113"/>
      <c r="N74" s="114" t="str">
        <f>IF(N11="","",N11)</f>
        <v/>
      </c>
      <c r="O74" s="114"/>
      <c r="P74" s="114"/>
      <c r="Q74" s="114"/>
      <c r="R74" s="114"/>
      <c r="S74" s="114"/>
      <c r="T74" s="115"/>
    </row>
    <row r="75" spans="1:20" ht="30" customHeight="1">
      <c r="A75" s="97" t="s">
        <v>8</v>
      </c>
      <c r="B75" s="97"/>
      <c r="C75" s="97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102" t="s">
        <v>16</v>
      </c>
      <c r="L75" s="103"/>
      <c r="M75" s="103"/>
      <c r="N75" s="104" t="str">
        <f>IF(N12="","",N12)</f>
        <v/>
      </c>
      <c r="O75" s="104"/>
      <c r="P75" s="104"/>
      <c r="Q75" s="104"/>
      <c r="R75" s="116" t="s">
        <v>40</v>
      </c>
      <c r="S75" s="116"/>
      <c r="T75" s="13"/>
    </row>
    <row r="76" spans="1:20" ht="30" customHeight="1">
      <c r="A76" s="97" t="s">
        <v>9</v>
      </c>
      <c r="B76" s="97"/>
      <c r="C76" s="97"/>
      <c r="D76" s="39" t="str">
        <f>IF(D13="","",D13)</f>
        <v/>
      </c>
      <c r="E76" s="10" t="s">
        <v>10</v>
      </c>
      <c r="F76" s="39" t="str">
        <f>IF(F13="","",F13)</f>
        <v/>
      </c>
      <c r="G76" s="99" t="s">
        <v>21</v>
      </c>
      <c r="H76" s="100"/>
      <c r="I76" s="101"/>
      <c r="J76" s="1"/>
      <c r="K76" s="102" t="s">
        <v>17</v>
      </c>
      <c r="L76" s="103"/>
      <c r="M76" s="103"/>
      <c r="N76" s="104" t="str">
        <f>IF(N13="","",N13)</f>
        <v/>
      </c>
      <c r="O76" s="104"/>
      <c r="P76" s="104"/>
      <c r="Q76" s="104"/>
      <c r="R76" s="104"/>
      <c r="S76" s="104"/>
      <c r="T76" s="10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6" t="s">
        <v>18</v>
      </c>
      <c r="L77" s="107"/>
      <c r="M77" s="107"/>
      <c r="N77" s="108" t="str">
        <f>IF(N14="","",N14)</f>
        <v/>
      </c>
      <c r="O77" s="108"/>
      <c r="P77" s="108"/>
      <c r="Q77" s="108"/>
      <c r="R77" s="108"/>
      <c r="S77" s="108"/>
      <c r="T77" s="109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7" t="s">
        <v>22</v>
      </c>
      <c r="B79" s="97"/>
      <c r="C79" s="97"/>
      <c r="D79" s="97"/>
      <c r="E79" s="97"/>
      <c r="F79" s="97"/>
      <c r="G79" s="97" t="s">
        <v>23</v>
      </c>
      <c r="H79" s="97"/>
      <c r="I79" s="97"/>
      <c r="J79" s="97"/>
      <c r="K79" s="97"/>
      <c r="L79" s="52" t="s">
        <v>48</v>
      </c>
      <c r="M79" s="53"/>
      <c r="N79" s="54">
        <v>10</v>
      </c>
      <c r="O79" s="55"/>
      <c r="P79" s="97" t="s">
        <v>25</v>
      </c>
      <c r="Q79" s="97"/>
      <c r="R79" s="97"/>
      <c r="S79" s="97"/>
      <c r="T79" s="97"/>
    </row>
    <row r="80" spans="1:20" ht="34.5" customHeight="1">
      <c r="A80" s="70" t="s">
        <v>33</v>
      </c>
      <c r="B80" s="70"/>
      <c r="C80" s="70"/>
      <c r="D80" s="70"/>
      <c r="E80" s="70"/>
      <c r="F80" s="70"/>
      <c r="G80" s="79" t="str">
        <f t="shared" ref="G80:G87" si="8">IF(G17="","",G17)</f>
        <v/>
      </c>
      <c r="H80" s="79"/>
      <c r="I80" s="79"/>
      <c r="J80" s="79"/>
      <c r="K80" s="79"/>
      <c r="L80" s="98" t="str">
        <f>IF(L17="","",L17)</f>
        <v/>
      </c>
      <c r="M80" s="98"/>
      <c r="N80" s="98"/>
      <c r="O80" s="98"/>
      <c r="P80" s="98" t="str">
        <f>IF(P17="","",P17)</f>
        <v/>
      </c>
      <c r="Q80" s="98"/>
      <c r="R80" s="98"/>
      <c r="S80" s="98"/>
      <c r="T80" s="98"/>
    </row>
    <row r="81" spans="1:20" ht="34.5" customHeight="1">
      <c r="A81" s="70" t="s">
        <v>34</v>
      </c>
      <c r="B81" s="70"/>
      <c r="C81" s="70"/>
      <c r="D81" s="70"/>
      <c r="E81" s="70"/>
      <c r="F81" s="70"/>
      <c r="G81" s="79" t="str">
        <f t="shared" si="8"/>
        <v/>
      </c>
      <c r="H81" s="79"/>
      <c r="I81" s="79"/>
      <c r="J81" s="79"/>
      <c r="K81" s="79"/>
      <c r="L81" s="71" t="str">
        <f t="shared" ref="L81:L87" si="9">IF(L18="","",L18)</f>
        <v/>
      </c>
      <c r="M81" s="72"/>
      <c r="N81" s="72"/>
      <c r="O81" s="73"/>
      <c r="P81" s="71" t="str">
        <f t="shared" ref="P81:P87" si="10">IF(P18="","",P18)</f>
        <v/>
      </c>
      <c r="Q81" s="72"/>
      <c r="R81" s="72"/>
      <c r="S81" s="72"/>
      <c r="T81" s="73"/>
    </row>
    <row r="82" spans="1:20" ht="34.5" customHeight="1" thickBot="1">
      <c r="A82" s="95" t="s">
        <v>27</v>
      </c>
      <c r="B82" s="95"/>
      <c r="C82" s="95"/>
      <c r="D82" s="95"/>
      <c r="E82" s="95"/>
      <c r="F82" s="95"/>
      <c r="G82" s="96" t="str">
        <f t="shared" si="8"/>
        <v/>
      </c>
      <c r="H82" s="96"/>
      <c r="I82" s="96"/>
      <c r="J82" s="96"/>
      <c r="K82" s="96"/>
      <c r="L82" s="80" t="str">
        <f t="shared" si="9"/>
        <v/>
      </c>
      <c r="M82" s="81"/>
      <c r="N82" s="81"/>
      <c r="O82" s="82"/>
      <c r="P82" s="80" t="str">
        <f t="shared" si="10"/>
        <v/>
      </c>
      <c r="Q82" s="81"/>
      <c r="R82" s="81"/>
      <c r="S82" s="81"/>
      <c r="T82" s="82"/>
    </row>
    <row r="83" spans="1:20" ht="34.5" customHeight="1" thickTop="1">
      <c r="A83" s="78" t="s">
        <v>28</v>
      </c>
      <c r="B83" s="78"/>
      <c r="C83" s="78"/>
      <c r="D83" s="88"/>
      <c r="E83" s="78"/>
      <c r="F83" s="78"/>
      <c r="G83" s="89" t="str">
        <f t="shared" si="8"/>
        <v/>
      </c>
      <c r="H83" s="89"/>
      <c r="I83" s="89"/>
      <c r="J83" s="89"/>
      <c r="K83" s="89"/>
      <c r="L83" s="74" t="str">
        <f t="shared" si="9"/>
        <v/>
      </c>
      <c r="M83" s="75"/>
      <c r="N83" s="75"/>
      <c r="O83" s="76"/>
      <c r="P83" s="74" t="str">
        <f t="shared" si="10"/>
        <v/>
      </c>
      <c r="Q83" s="75"/>
      <c r="R83" s="75"/>
      <c r="S83" s="75"/>
      <c r="T83" s="76"/>
    </row>
    <row r="84" spans="1:20" ht="34.5" customHeight="1">
      <c r="A84" s="90" t="s">
        <v>29</v>
      </c>
      <c r="B84" s="90"/>
      <c r="C84" s="91"/>
      <c r="D84" s="40">
        <f>IF(D21="","",D21)</f>
        <v>100</v>
      </c>
      <c r="E84" s="92" t="s">
        <v>26</v>
      </c>
      <c r="F84" s="93"/>
      <c r="G84" s="94" t="str">
        <f t="shared" si="8"/>
        <v/>
      </c>
      <c r="H84" s="94"/>
      <c r="I84" s="94"/>
      <c r="J84" s="94"/>
      <c r="K84" s="94"/>
      <c r="L84" s="71" t="str">
        <f t="shared" si="9"/>
        <v/>
      </c>
      <c r="M84" s="72"/>
      <c r="N84" s="72"/>
      <c r="O84" s="73"/>
      <c r="P84" s="71" t="str">
        <f t="shared" si="10"/>
        <v/>
      </c>
      <c r="Q84" s="72"/>
      <c r="R84" s="72"/>
      <c r="S84" s="72"/>
      <c r="T84" s="73"/>
    </row>
    <row r="85" spans="1:20" ht="34.5" customHeight="1" thickBot="1">
      <c r="A85" s="70" t="s">
        <v>30</v>
      </c>
      <c r="B85" s="70"/>
      <c r="C85" s="70"/>
      <c r="D85" s="78"/>
      <c r="E85" s="70"/>
      <c r="F85" s="70"/>
      <c r="G85" s="79" t="str">
        <f t="shared" si="8"/>
        <v/>
      </c>
      <c r="H85" s="79"/>
      <c r="I85" s="79"/>
      <c r="J85" s="79"/>
      <c r="K85" s="79"/>
      <c r="L85" s="71" t="str">
        <f t="shared" si="9"/>
        <v/>
      </c>
      <c r="M85" s="72"/>
      <c r="N85" s="72"/>
      <c r="O85" s="73"/>
      <c r="P85" s="80" t="str">
        <f t="shared" si="10"/>
        <v/>
      </c>
      <c r="Q85" s="81"/>
      <c r="R85" s="81"/>
      <c r="S85" s="81"/>
      <c r="T85" s="82"/>
    </row>
    <row r="86" spans="1:20" ht="34.5" customHeight="1" thickTop="1" thickBot="1">
      <c r="A86" s="70" t="s">
        <v>31</v>
      </c>
      <c r="B86" s="70"/>
      <c r="C86" s="70"/>
      <c r="D86" s="70"/>
      <c r="E86" s="70"/>
      <c r="F86" s="70"/>
      <c r="G86" s="83" t="str">
        <f t="shared" si="8"/>
        <v/>
      </c>
      <c r="H86" s="83"/>
      <c r="I86" s="83"/>
      <c r="J86" s="83"/>
      <c r="K86" s="83"/>
      <c r="L86" s="71" t="str">
        <f t="shared" si="9"/>
        <v/>
      </c>
      <c r="M86" s="72"/>
      <c r="N86" s="72"/>
      <c r="O86" s="84"/>
      <c r="P86" s="85" t="str">
        <f t="shared" si="10"/>
        <v/>
      </c>
      <c r="Q86" s="86"/>
      <c r="R86" s="86"/>
      <c r="S86" s="86"/>
      <c r="T86" s="87"/>
    </row>
    <row r="87" spans="1:20" ht="34.5" customHeight="1" thickTop="1">
      <c r="A87" s="70" t="s">
        <v>32</v>
      </c>
      <c r="B87" s="70"/>
      <c r="C87" s="70"/>
      <c r="D87" s="70"/>
      <c r="E87" s="70"/>
      <c r="F87" s="70"/>
      <c r="G87" s="71" t="str">
        <f t="shared" si="8"/>
        <v/>
      </c>
      <c r="H87" s="72"/>
      <c r="I87" s="72"/>
      <c r="J87" s="72"/>
      <c r="K87" s="73"/>
      <c r="L87" s="71" t="str">
        <f t="shared" si="9"/>
        <v/>
      </c>
      <c r="M87" s="72"/>
      <c r="N87" s="72"/>
      <c r="O87" s="73"/>
      <c r="P87" s="74" t="str">
        <f t="shared" si="10"/>
        <v/>
      </c>
      <c r="Q87" s="75"/>
      <c r="R87" s="75"/>
      <c r="S87" s="75"/>
      <c r="T87" s="76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77" t="s">
        <v>53</v>
      </c>
      <c r="K89" s="77"/>
      <c r="L89" s="77"/>
      <c r="M89" s="77"/>
      <c r="N89" s="77" t="s">
        <v>49</v>
      </c>
      <c r="O89" s="77"/>
      <c r="P89" s="77"/>
      <c r="Q89" s="77"/>
      <c r="R89" s="77" t="s">
        <v>54</v>
      </c>
      <c r="S89" s="77"/>
      <c r="T89" s="77"/>
    </row>
    <row r="90" spans="1:20" ht="13.95" customHeight="1" thickTop="1">
      <c r="A90" s="66" t="s">
        <v>36</v>
      </c>
      <c r="B90" s="67"/>
      <c r="C90" s="68" t="s">
        <v>37</v>
      </c>
      <c r="D90" s="68"/>
      <c r="E90" s="68" t="s">
        <v>64</v>
      </c>
      <c r="F90" s="68"/>
      <c r="G90" s="67" t="s">
        <v>43</v>
      </c>
      <c r="H90" s="69"/>
      <c r="I90" s="1"/>
      <c r="J90" s="63" t="s">
        <v>50</v>
      </c>
      <c r="K90" s="63"/>
      <c r="L90" s="63"/>
      <c r="M90" s="63"/>
      <c r="N90" s="56">
        <f>N27</f>
        <v>0</v>
      </c>
      <c r="O90" s="56"/>
      <c r="P90" s="56">
        <f>SUMIF($K$14:$K$29,Z88,$L$14:$M$29)</f>
        <v>0</v>
      </c>
      <c r="Q90" s="56"/>
      <c r="R90" s="56">
        <f>R27</f>
        <v>0</v>
      </c>
      <c r="S90" s="56"/>
      <c r="T90" s="56"/>
    </row>
    <row r="91" spans="1:20" ht="13.95" customHeight="1">
      <c r="A91" s="57"/>
      <c r="B91" s="58"/>
      <c r="C91" s="58"/>
      <c r="D91" s="58"/>
      <c r="E91" s="58"/>
      <c r="F91" s="58"/>
      <c r="G91" s="58"/>
      <c r="H91" s="61"/>
      <c r="I91" s="1"/>
      <c r="J91" s="63" t="s">
        <v>51</v>
      </c>
      <c r="K91" s="63"/>
      <c r="L91" s="63"/>
      <c r="M91" s="63"/>
      <c r="N91" s="64">
        <f t="shared" ref="N91:N92" si="11">N28</f>
        <v>0</v>
      </c>
      <c r="O91" s="64"/>
      <c r="P91" s="64">
        <f t="shared" ref="P91:P92" si="12">SUMIF($K$14:$K$29,Z89,$L$14:$M$29)</f>
        <v>0</v>
      </c>
      <c r="Q91" s="64"/>
      <c r="R91" s="65">
        <f t="shared" ref="R91:R92" si="13">R28</f>
        <v>0</v>
      </c>
      <c r="S91" s="65"/>
      <c r="T91" s="65"/>
    </row>
    <row r="92" spans="1:20" ht="13.95" customHeight="1">
      <c r="A92" s="57"/>
      <c r="B92" s="58"/>
      <c r="C92" s="58"/>
      <c r="D92" s="58"/>
      <c r="E92" s="58"/>
      <c r="F92" s="58"/>
      <c r="G92" s="58"/>
      <c r="H92" s="61"/>
      <c r="I92" s="1"/>
      <c r="J92" s="63" t="s">
        <v>52</v>
      </c>
      <c r="K92" s="63"/>
      <c r="L92" s="63"/>
      <c r="M92" s="63"/>
      <c r="N92" s="64">
        <f t="shared" si="11"/>
        <v>0</v>
      </c>
      <c r="O92" s="64"/>
      <c r="P92" s="64">
        <f t="shared" si="12"/>
        <v>0</v>
      </c>
      <c r="Q92" s="64"/>
      <c r="R92" s="65">
        <f t="shared" si="13"/>
        <v>0</v>
      </c>
      <c r="S92" s="65"/>
      <c r="T92" s="65"/>
    </row>
    <row r="93" spans="1:20" ht="13.5" customHeight="1" thickBot="1">
      <c r="A93" s="59"/>
      <c r="B93" s="60"/>
      <c r="C93" s="60"/>
      <c r="D93" s="60"/>
      <c r="E93" s="60"/>
      <c r="F93" s="60"/>
      <c r="G93" s="60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A1:C1"/>
    <mergeCell ref="F1:O1"/>
    <mergeCell ref="Q1:T2"/>
    <mergeCell ref="A3:I3"/>
    <mergeCell ref="A4:I4"/>
    <mergeCell ref="J5:M5"/>
    <mergeCell ref="A8:C8"/>
    <mergeCell ref="J8:K8"/>
    <mergeCell ref="L8:T8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3FCC-858A-409E-91DE-AA615DB0A6E0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47" t="s">
        <v>73</v>
      </c>
      <c r="B1" s="47"/>
      <c r="C1" s="47"/>
      <c r="D1" s="36" t="s">
        <v>78</v>
      </c>
      <c r="E1" s="1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1"/>
      <c r="Q1" s="166" t="s">
        <v>39</v>
      </c>
      <c r="R1" s="167"/>
      <c r="S1" s="167"/>
      <c r="T1" s="168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9"/>
      <c r="R2" s="170"/>
      <c r="S2" s="170"/>
      <c r="T2" s="171"/>
    </row>
    <row r="3" spans="1:25" ht="30" customHeight="1" thickTop="1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126" t="s">
        <v>47</v>
      </c>
      <c r="B4" s="126"/>
      <c r="C4" s="126"/>
      <c r="D4" s="126"/>
      <c r="E4" s="126"/>
      <c r="F4" s="126"/>
      <c r="G4" s="126"/>
      <c r="H4" s="126"/>
      <c r="I4" s="1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127" t="s">
        <v>4</v>
      </c>
      <c r="K5" s="128"/>
      <c r="L5" s="128"/>
      <c r="M5" s="128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129" t="s">
        <v>14</v>
      </c>
      <c r="C6" s="130"/>
      <c r="D6" s="132" t="str">
        <f>IF(P23="","",P23)</f>
        <v/>
      </c>
      <c r="E6" s="132"/>
      <c r="F6" s="132"/>
      <c r="G6" s="132"/>
      <c r="H6" s="133"/>
      <c r="I6" s="1"/>
      <c r="J6" s="118" t="s">
        <v>5</v>
      </c>
      <c r="K6" s="119"/>
      <c r="L6" s="104" t="str">
        <f>IF(入力シート①!L6="","",入力シート①!L6)</f>
        <v/>
      </c>
      <c r="M6" s="104"/>
      <c r="N6" s="104"/>
      <c r="O6" s="104"/>
      <c r="P6" s="104"/>
      <c r="Q6" s="104"/>
      <c r="R6" s="104"/>
      <c r="S6" s="104"/>
      <c r="T6" s="120"/>
    </row>
    <row r="7" spans="1:25" ht="30" customHeight="1" thickBot="1">
      <c r="A7" s="121" t="s">
        <v>3</v>
      </c>
      <c r="B7" s="122"/>
      <c r="C7" s="137"/>
      <c r="D7" s="135"/>
      <c r="E7" s="135"/>
      <c r="F7" s="135"/>
      <c r="G7" s="135"/>
      <c r="H7" s="136"/>
      <c r="I7" s="1"/>
      <c r="J7" s="138" t="s">
        <v>45</v>
      </c>
      <c r="K7" s="103"/>
      <c r="L7" s="139" t="str">
        <f>IF(入力シート①!L7="","",入力シート①!L7)</f>
        <v/>
      </c>
      <c r="M7" s="139"/>
      <c r="N7" s="139"/>
      <c r="O7" s="139"/>
      <c r="P7" s="139"/>
      <c r="Q7" s="139"/>
      <c r="R7" s="139"/>
      <c r="S7" s="139"/>
      <c r="T7" s="25"/>
    </row>
    <row r="8" spans="1:25" ht="30" customHeight="1" thickTop="1">
      <c r="A8" s="117" t="s">
        <v>46</v>
      </c>
      <c r="B8" s="117"/>
      <c r="C8" s="117"/>
      <c r="D8" s="1"/>
      <c r="E8" s="1"/>
      <c r="F8" s="1"/>
      <c r="G8" s="4"/>
      <c r="H8" s="1"/>
      <c r="I8" s="1"/>
      <c r="J8" s="118" t="s">
        <v>6</v>
      </c>
      <c r="K8" s="119"/>
      <c r="L8" s="104" t="str">
        <f>IF(入力シート①!L8="","",入力シート①!L8)</f>
        <v/>
      </c>
      <c r="M8" s="104"/>
      <c r="N8" s="104"/>
      <c r="O8" s="104"/>
      <c r="P8" s="104"/>
      <c r="Q8" s="104"/>
      <c r="R8" s="104"/>
      <c r="S8" s="104"/>
      <c r="T8" s="120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121" t="s">
        <v>80</v>
      </c>
      <c r="K9" s="122"/>
      <c r="L9" s="122"/>
      <c r="M9" s="123" t="str">
        <f>IF(入力シート①!M9="","",入力シート①!M9)</f>
        <v/>
      </c>
      <c r="N9" s="123"/>
      <c r="O9" s="123"/>
      <c r="P9" s="123"/>
      <c r="Q9" s="123"/>
      <c r="R9" s="123"/>
      <c r="S9" s="123"/>
      <c r="T9" s="124"/>
    </row>
    <row r="10" spans="1:25" ht="30" customHeight="1" thickTop="1">
      <c r="A10" s="110" t="s">
        <v>7</v>
      </c>
      <c r="B10" s="11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12" t="s">
        <v>15</v>
      </c>
      <c r="L11" s="113"/>
      <c r="M11" s="113"/>
      <c r="N11" s="114" t="str">
        <f>IF(入力シート①!N11="","",入力シート①!N11)</f>
        <v/>
      </c>
      <c r="O11" s="114"/>
      <c r="P11" s="114"/>
      <c r="Q11" s="114"/>
      <c r="R11" s="114"/>
      <c r="S11" s="114"/>
      <c r="T11" s="115"/>
    </row>
    <row r="12" spans="1:25" ht="30" customHeight="1">
      <c r="A12" s="97" t="s">
        <v>8</v>
      </c>
      <c r="B12" s="97"/>
      <c r="C12" s="97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102" t="s">
        <v>16</v>
      </c>
      <c r="L12" s="103"/>
      <c r="M12" s="103"/>
      <c r="N12" s="104" t="str">
        <f>IF(入力シート①!N12="","",入力シート①!N12)</f>
        <v/>
      </c>
      <c r="O12" s="104"/>
      <c r="P12" s="104"/>
      <c r="Q12" s="104"/>
      <c r="R12" s="116" t="s">
        <v>40</v>
      </c>
      <c r="S12" s="116"/>
      <c r="T12" s="13"/>
    </row>
    <row r="13" spans="1:25" ht="30" customHeight="1">
      <c r="A13" s="97" t="s">
        <v>9</v>
      </c>
      <c r="B13" s="97"/>
      <c r="C13" s="97"/>
      <c r="D13" s="34"/>
      <c r="E13" s="10" t="s">
        <v>10</v>
      </c>
      <c r="F13" s="34"/>
      <c r="G13" s="99" t="s">
        <v>21</v>
      </c>
      <c r="H13" s="100"/>
      <c r="I13" s="101"/>
      <c r="J13" s="1"/>
      <c r="K13" s="102" t="s">
        <v>17</v>
      </c>
      <c r="L13" s="103"/>
      <c r="M13" s="103"/>
      <c r="N13" s="104" t="str">
        <f>IF(入力シート①!N13="","",入力シート①!N13)</f>
        <v/>
      </c>
      <c r="O13" s="104"/>
      <c r="P13" s="104"/>
      <c r="Q13" s="104"/>
      <c r="R13" s="104"/>
      <c r="S13" s="104"/>
      <c r="T13" s="10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6" t="s">
        <v>18</v>
      </c>
      <c r="L14" s="107"/>
      <c r="M14" s="107"/>
      <c r="N14" s="108" t="str">
        <f>IF(入力シート①!N14="","",入力シート①!N14)</f>
        <v/>
      </c>
      <c r="O14" s="108"/>
      <c r="P14" s="108"/>
      <c r="Q14" s="108"/>
      <c r="R14" s="108"/>
      <c r="S14" s="108"/>
      <c r="T14" s="109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7" t="s">
        <v>22</v>
      </c>
      <c r="B16" s="97"/>
      <c r="C16" s="97"/>
      <c r="D16" s="97"/>
      <c r="E16" s="97"/>
      <c r="F16" s="97"/>
      <c r="G16" s="97" t="s">
        <v>23</v>
      </c>
      <c r="H16" s="97"/>
      <c r="I16" s="97"/>
      <c r="J16" s="97"/>
      <c r="K16" s="99"/>
      <c r="L16" s="52" t="s">
        <v>48</v>
      </c>
      <c r="M16" s="53"/>
      <c r="N16" s="54">
        <v>10</v>
      </c>
      <c r="O16" s="55"/>
      <c r="P16" s="101" t="s">
        <v>25</v>
      </c>
      <c r="Q16" s="97"/>
      <c r="R16" s="97"/>
      <c r="S16" s="97"/>
      <c r="T16" s="97"/>
    </row>
    <row r="17" spans="1:21" ht="34.5" customHeight="1">
      <c r="A17" s="70" t="s">
        <v>33</v>
      </c>
      <c r="B17" s="70"/>
      <c r="C17" s="70"/>
      <c r="D17" s="70"/>
      <c r="E17" s="70"/>
      <c r="F17" s="70"/>
      <c r="G17" s="152"/>
      <c r="H17" s="152"/>
      <c r="I17" s="152"/>
      <c r="J17" s="152"/>
      <c r="K17" s="152"/>
      <c r="L17" s="147" t="str">
        <f t="shared" ref="L17:L24" si="0">IF(G17="","",G17*0.1)</f>
        <v/>
      </c>
      <c r="M17" s="147"/>
      <c r="N17" s="147"/>
      <c r="O17" s="147"/>
      <c r="P17" s="98" t="str">
        <f t="shared" ref="P17:P24" si="1">IF(G17="","",SUM(G17:O17))</f>
        <v/>
      </c>
      <c r="Q17" s="98"/>
      <c r="R17" s="98"/>
      <c r="S17" s="98"/>
      <c r="T17" s="98"/>
      <c r="U17">
        <v>10</v>
      </c>
    </row>
    <row r="18" spans="1:21" ht="34.5" customHeight="1">
      <c r="A18" s="70" t="s">
        <v>34</v>
      </c>
      <c r="B18" s="70"/>
      <c r="C18" s="70"/>
      <c r="D18" s="70"/>
      <c r="E18" s="70"/>
      <c r="F18" s="70"/>
      <c r="G18" s="152"/>
      <c r="H18" s="152"/>
      <c r="I18" s="152"/>
      <c r="J18" s="152"/>
      <c r="K18" s="152"/>
      <c r="L18" s="98" t="str">
        <f t="shared" si="0"/>
        <v/>
      </c>
      <c r="M18" s="98"/>
      <c r="N18" s="98"/>
      <c r="O18" s="98"/>
      <c r="P18" s="98" t="str">
        <f t="shared" si="1"/>
        <v/>
      </c>
      <c r="Q18" s="98"/>
      <c r="R18" s="98"/>
      <c r="S18" s="98"/>
      <c r="T18" s="98"/>
      <c r="U18">
        <v>8</v>
      </c>
    </row>
    <row r="19" spans="1:21" ht="34.5" customHeight="1" thickBot="1">
      <c r="A19" s="95" t="s">
        <v>27</v>
      </c>
      <c r="B19" s="95"/>
      <c r="C19" s="95"/>
      <c r="D19" s="95"/>
      <c r="E19" s="95"/>
      <c r="F19" s="95"/>
      <c r="G19" s="145" t="str">
        <f>IF(G17="","",SUM(G17:K18))</f>
        <v/>
      </c>
      <c r="H19" s="145"/>
      <c r="I19" s="145"/>
      <c r="J19" s="145"/>
      <c r="K19" s="145"/>
      <c r="L19" s="145" t="str">
        <f t="shared" si="0"/>
        <v/>
      </c>
      <c r="M19" s="145"/>
      <c r="N19" s="145"/>
      <c r="O19" s="145"/>
      <c r="P19" s="145" t="str">
        <f t="shared" si="1"/>
        <v/>
      </c>
      <c r="Q19" s="145"/>
      <c r="R19" s="145"/>
      <c r="S19" s="145"/>
      <c r="T19" s="145"/>
      <c r="U19">
        <v>0</v>
      </c>
    </row>
    <row r="20" spans="1:21" ht="34.5" customHeight="1" thickTop="1">
      <c r="A20" s="78" t="s">
        <v>28</v>
      </c>
      <c r="B20" s="78"/>
      <c r="C20" s="78"/>
      <c r="D20" s="88"/>
      <c r="E20" s="78"/>
      <c r="F20" s="78"/>
      <c r="G20" s="151"/>
      <c r="H20" s="151"/>
      <c r="I20" s="151"/>
      <c r="J20" s="151"/>
      <c r="K20" s="151"/>
      <c r="L20" s="147" t="str">
        <f t="shared" si="0"/>
        <v/>
      </c>
      <c r="M20" s="147"/>
      <c r="N20" s="147"/>
      <c r="O20" s="147"/>
      <c r="P20" s="147" t="str">
        <f t="shared" si="1"/>
        <v/>
      </c>
      <c r="Q20" s="147"/>
      <c r="R20" s="147"/>
      <c r="S20" s="147"/>
      <c r="T20" s="147"/>
    </row>
    <row r="21" spans="1:21" ht="34.5" customHeight="1">
      <c r="A21" s="90" t="s">
        <v>29</v>
      </c>
      <c r="B21" s="90"/>
      <c r="C21" s="91"/>
      <c r="D21" s="14">
        <v>100</v>
      </c>
      <c r="E21" s="92" t="s">
        <v>26</v>
      </c>
      <c r="F21" s="93"/>
      <c r="G21" s="83" t="str">
        <f>IF(G20="","",G20*D21%)</f>
        <v/>
      </c>
      <c r="H21" s="83"/>
      <c r="I21" s="83"/>
      <c r="J21" s="83"/>
      <c r="K21" s="83"/>
      <c r="L21" s="98" t="str">
        <f t="shared" si="0"/>
        <v/>
      </c>
      <c r="M21" s="98"/>
      <c r="N21" s="98"/>
      <c r="O21" s="98"/>
      <c r="P21" s="98" t="str">
        <f t="shared" si="1"/>
        <v/>
      </c>
      <c r="Q21" s="98"/>
      <c r="R21" s="98"/>
      <c r="S21" s="98"/>
      <c r="T21" s="98"/>
    </row>
    <row r="22" spans="1:21" ht="34.5" customHeight="1" thickBot="1">
      <c r="A22" s="148" t="s">
        <v>30</v>
      </c>
      <c r="B22" s="148"/>
      <c r="C22" s="148"/>
      <c r="D22" s="88"/>
      <c r="E22" s="148"/>
      <c r="F22" s="148"/>
      <c r="G22" s="149"/>
      <c r="H22" s="149"/>
      <c r="I22" s="149"/>
      <c r="J22" s="149"/>
      <c r="K22" s="149"/>
      <c r="L22" s="150" t="str">
        <f t="shared" si="0"/>
        <v/>
      </c>
      <c r="M22" s="150"/>
      <c r="N22" s="150"/>
      <c r="O22" s="150"/>
      <c r="P22" s="150" t="str">
        <f t="shared" si="1"/>
        <v/>
      </c>
      <c r="Q22" s="150"/>
      <c r="R22" s="150"/>
      <c r="S22" s="150"/>
      <c r="T22" s="150"/>
    </row>
    <row r="23" spans="1:21" ht="34.5" customHeight="1" thickBot="1">
      <c r="A23" s="153" t="s">
        <v>55</v>
      </c>
      <c r="B23" s="154"/>
      <c r="C23" s="154"/>
      <c r="D23" s="154"/>
      <c r="E23" s="154"/>
      <c r="F23" s="154"/>
      <c r="G23" s="155" t="str">
        <f>IF(G21="","",G21-G22)</f>
        <v/>
      </c>
      <c r="H23" s="155"/>
      <c r="I23" s="155"/>
      <c r="J23" s="155"/>
      <c r="K23" s="155"/>
      <c r="L23" s="155" t="str">
        <f t="shared" si="0"/>
        <v/>
      </c>
      <c r="M23" s="155"/>
      <c r="N23" s="155"/>
      <c r="O23" s="156"/>
      <c r="P23" s="155" t="str">
        <f t="shared" si="1"/>
        <v/>
      </c>
      <c r="Q23" s="155"/>
      <c r="R23" s="155"/>
      <c r="S23" s="155"/>
      <c r="T23" s="157"/>
    </row>
    <row r="24" spans="1:21" ht="34.5" customHeight="1">
      <c r="A24" s="78" t="s">
        <v>32</v>
      </c>
      <c r="B24" s="78"/>
      <c r="C24" s="78"/>
      <c r="D24" s="78"/>
      <c r="E24" s="78"/>
      <c r="F24" s="78"/>
      <c r="G24" s="147" t="str">
        <f>IF(G19="","",G19-G21)</f>
        <v/>
      </c>
      <c r="H24" s="147"/>
      <c r="I24" s="147"/>
      <c r="J24" s="147"/>
      <c r="K24" s="147"/>
      <c r="L24" s="147" t="str">
        <f t="shared" si="0"/>
        <v/>
      </c>
      <c r="M24" s="147"/>
      <c r="N24" s="147"/>
      <c r="O24" s="147"/>
      <c r="P24" s="147" t="str">
        <f t="shared" si="1"/>
        <v/>
      </c>
      <c r="Q24" s="147"/>
      <c r="R24" s="147"/>
      <c r="S24" s="147"/>
      <c r="T24" s="147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172"/>
      <c r="M25" s="172"/>
      <c r="N25" s="172"/>
      <c r="O25" s="172"/>
      <c r="P25" s="172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77" t="s">
        <v>53</v>
      </c>
      <c r="K26" s="77"/>
      <c r="L26" s="77"/>
      <c r="M26" s="77"/>
      <c r="N26" s="77" t="s">
        <v>49</v>
      </c>
      <c r="O26" s="77"/>
      <c r="P26" s="77"/>
      <c r="Q26" s="77"/>
      <c r="R26" s="77" t="s">
        <v>54</v>
      </c>
      <c r="S26" s="77"/>
      <c r="T26" s="77"/>
    </row>
    <row r="27" spans="1:21" ht="13.95" customHeight="1">
      <c r="A27" s="18"/>
      <c r="B27" s="19" t="s">
        <v>57</v>
      </c>
      <c r="C27" s="1"/>
      <c r="G27" s="1"/>
      <c r="H27" s="1"/>
      <c r="I27" s="1"/>
      <c r="J27" s="63" t="s">
        <v>50</v>
      </c>
      <c r="K27" s="63"/>
      <c r="L27" s="63"/>
      <c r="M27" s="63"/>
      <c r="N27" s="56">
        <f>SUMIF($N$16,U17,$G$23)</f>
        <v>0</v>
      </c>
      <c r="O27" s="56"/>
      <c r="P27" s="56">
        <f>SUMIF($K$14:$K$29,Z25,$L$14:$M$29)</f>
        <v>0</v>
      </c>
      <c r="Q27" s="56"/>
      <c r="R27" s="65">
        <f>SUMIF($N$16,U17,$L$23)</f>
        <v>0</v>
      </c>
      <c r="S27" s="65"/>
      <c r="T27" s="65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63" t="s">
        <v>51</v>
      </c>
      <c r="K28" s="63"/>
      <c r="L28" s="63"/>
      <c r="M28" s="63"/>
      <c r="N28" s="146">
        <f>SUMIF($N$16,U18,$G$23)</f>
        <v>0</v>
      </c>
      <c r="O28" s="146"/>
      <c r="P28" s="146">
        <f>SUMIF($K$14:$K$29,Z26,$L$14:$M$29)</f>
        <v>0</v>
      </c>
      <c r="Q28" s="146"/>
      <c r="R28" s="65">
        <f>SUMIF($N$16,U18,$L$23)</f>
        <v>0</v>
      </c>
      <c r="S28" s="65"/>
      <c r="T28" s="65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63" t="s">
        <v>52</v>
      </c>
      <c r="K29" s="63"/>
      <c r="L29" s="63"/>
      <c r="M29" s="63"/>
      <c r="N29" s="146">
        <f>SUMIF($N$16,U19,$G$23)</f>
        <v>0</v>
      </c>
      <c r="O29" s="146"/>
      <c r="P29" s="146">
        <f>SUMIF($K$14:$K$29,Z27,$L$14:$M$29)</f>
        <v>0</v>
      </c>
      <c r="Q29" s="146"/>
      <c r="R29" s="65">
        <f>SUMIF($N$16,U19,$L$23)</f>
        <v>0</v>
      </c>
      <c r="S29" s="65"/>
      <c r="T29" s="65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47" t="s">
        <v>73</v>
      </c>
      <c r="B34" s="47"/>
      <c r="C34" s="47"/>
      <c r="D34" s="35" t="str">
        <f>$D$1</f>
        <v>⑤</v>
      </c>
      <c r="E34" s="1"/>
      <c r="F34" s="48" t="s"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1"/>
      <c r="Q34" s="49" t="s">
        <v>41</v>
      </c>
      <c r="R34" s="50"/>
      <c r="S34" s="50"/>
      <c r="T34" s="51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126" t="s">
        <v>47</v>
      </c>
      <c r="B37" s="126"/>
      <c r="C37" s="126"/>
      <c r="D37" s="126"/>
      <c r="E37" s="126"/>
      <c r="F37" s="126"/>
      <c r="G37" s="126"/>
      <c r="H37" s="126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127" t="s">
        <v>4</v>
      </c>
      <c r="K38" s="128"/>
      <c r="L38" s="128"/>
      <c r="M38" s="128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129" t="s">
        <v>14</v>
      </c>
      <c r="C39" s="130"/>
      <c r="D39" s="132" t="str">
        <f>IF(D6="","",D6)</f>
        <v/>
      </c>
      <c r="E39" s="132"/>
      <c r="F39" s="132"/>
      <c r="G39" s="132"/>
      <c r="H39" s="133"/>
      <c r="I39" s="1"/>
      <c r="J39" s="118" t="s">
        <v>5</v>
      </c>
      <c r="K39" s="119"/>
      <c r="L39" s="104" t="str">
        <f>IF(L6="","",L6)</f>
        <v/>
      </c>
      <c r="M39" s="104"/>
      <c r="N39" s="104"/>
      <c r="O39" s="104"/>
      <c r="P39" s="104"/>
      <c r="Q39" s="104"/>
      <c r="R39" s="104"/>
      <c r="S39" s="104"/>
      <c r="T39" s="120"/>
    </row>
    <row r="40" spans="1:20" ht="30" customHeight="1" thickBot="1">
      <c r="A40" s="121" t="s">
        <v>3</v>
      </c>
      <c r="B40" s="122"/>
      <c r="C40" s="137"/>
      <c r="D40" s="135"/>
      <c r="E40" s="135"/>
      <c r="F40" s="135"/>
      <c r="G40" s="135"/>
      <c r="H40" s="136"/>
      <c r="I40" s="1"/>
      <c r="J40" s="138" t="s">
        <v>45</v>
      </c>
      <c r="K40" s="103"/>
      <c r="L40" s="139" t="str">
        <f>IF(L7="","",L7)</f>
        <v/>
      </c>
      <c r="M40" s="139"/>
      <c r="N40" s="139"/>
      <c r="O40" s="139"/>
      <c r="P40" s="139"/>
      <c r="Q40" s="139"/>
      <c r="R40" s="139"/>
      <c r="S40" s="139"/>
      <c r="T40" s="38" t="s">
        <v>38</v>
      </c>
    </row>
    <row r="41" spans="1:20" ht="30" customHeight="1" thickTop="1">
      <c r="A41" s="117" t="s">
        <v>46</v>
      </c>
      <c r="B41" s="117"/>
      <c r="C41" s="117"/>
      <c r="D41" s="1"/>
      <c r="E41" s="1"/>
      <c r="F41" s="1"/>
      <c r="G41" s="4"/>
      <c r="H41" s="1"/>
      <c r="I41" s="1"/>
      <c r="J41" s="118" t="s">
        <v>6</v>
      </c>
      <c r="K41" s="119"/>
      <c r="L41" s="104" t="str">
        <f>IF(L8="","",L8)</f>
        <v/>
      </c>
      <c r="M41" s="104"/>
      <c r="N41" s="104"/>
      <c r="O41" s="104"/>
      <c r="P41" s="104"/>
      <c r="Q41" s="104"/>
      <c r="R41" s="104"/>
      <c r="S41" s="104"/>
      <c r="T41" s="120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121" t="s">
        <v>65</v>
      </c>
      <c r="K42" s="122"/>
      <c r="L42" s="122"/>
      <c r="M42" s="123" t="str">
        <f>IF(M9="","",M9)</f>
        <v/>
      </c>
      <c r="N42" s="123"/>
      <c r="O42" s="123"/>
      <c r="P42" s="123"/>
      <c r="Q42" s="123"/>
      <c r="R42" s="123"/>
      <c r="S42" s="123"/>
      <c r="T42" s="124"/>
    </row>
    <row r="43" spans="1:20" ht="30" customHeight="1" thickTop="1">
      <c r="A43" s="110" t="s">
        <v>7</v>
      </c>
      <c r="B43" s="110"/>
      <c r="C43" s="111" t="str">
        <f>IF(C10="","",C10)</f>
        <v/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12" t="s">
        <v>15</v>
      </c>
      <c r="L44" s="113"/>
      <c r="M44" s="113"/>
      <c r="N44" s="114" t="str">
        <f>IF(N11="","",N11)</f>
        <v/>
      </c>
      <c r="O44" s="114"/>
      <c r="P44" s="114"/>
      <c r="Q44" s="114"/>
      <c r="R44" s="114"/>
      <c r="S44" s="114"/>
      <c r="T44" s="115"/>
    </row>
    <row r="45" spans="1:20" ht="30" customHeight="1">
      <c r="A45" s="97" t="s">
        <v>8</v>
      </c>
      <c r="B45" s="97"/>
      <c r="C45" s="97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102" t="s">
        <v>16</v>
      </c>
      <c r="L45" s="103"/>
      <c r="M45" s="103"/>
      <c r="N45" s="104" t="str">
        <f>IF(N12="","",N12)</f>
        <v/>
      </c>
      <c r="O45" s="104"/>
      <c r="P45" s="104"/>
      <c r="Q45" s="104"/>
      <c r="R45" s="116" t="s">
        <v>40</v>
      </c>
      <c r="S45" s="116"/>
      <c r="T45" s="13"/>
    </row>
    <row r="46" spans="1:20" ht="30" customHeight="1">
      <c r="A46" s="97" t="s">
        <v>9</v>
      </c>
      <c r="B46" s="97"/>
      <c r="C46" s="97"/>
      <c r="D46" s="39" t="str">
        <f>IF(D13="","",D13)</f>
        <v/>
      </c>
      <c r="E46" s="10" t="s">
        <v>10</v>
      </c>
      <c r="F46" s="39" t="str">
        <f>IF(F13="","",F13)</f>
        <v/>
      </c>
      <c r="G46" s="99" t="s">
        <v>21</v>
      </c>
      <c r="H46" s="100"/>
      <c r="I46" s="101"/>
      <c r="J46" s="1"/>
      <c r="K46" s="102" t="s">
        <v>17</v>
      </c>
      <c r="L46" s="103"/>
      <c r="M46" s="103"/>
      <c r="N46" s="104" t="str">
        <f>IF(N13="","",N13)</f>
        <v/>
      </c>
      <c r="O46" s="104"/>
      <c r="P46" s="104"/>
      <c r="Q46" s="104"/>
      <c r="R46" s="104"/>
      <c r="S46" s="104"/>
      <c r="T46" s="10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6" t="s">
        <v>18</v>
      </c>
      <c r="L47" s="107"/>
      <c r="M47" s="107"/>
      <c r="N47" s="108" t="str">
        <f>IF(N14="","",N14)</f>
        <v/>
      </c>
      <c r="O47" s="108"/>
      <c r="P47" s="108"/>
      <c r="Q47" s="108"/>
      <c r="R47" s="108"/>
      <c r="S47" s="108"/>
      <c r="T47" s="109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7" t="s">
        <v>22</v>
      </c>
      <c r="B49" s="97"/>
      <c r="C49" s="97"/>
      <c r="D49" s="97"/>
      <c r="E49" s="97"/>
      <c r="F49" s="97"/>
      <c r="G49" s="97" t="s">
        <v>23</v>
      </c>
      <c r="H49" s="97"/>
      <c r="I49" s="97"/>
      <c r="J49" s="97"/>
      <c r="K49" s="97"/>
      <c r="L49" s="52" t="s">
        <v>48</v>
      </c>
      <c r="M49" s="53"/>
      <c r="N49" s="54">
        <v>10</v>
      </c>
      <c r="O49" s="55"/>
      <c r="P49" s="97" t="s">
        <v>25</v>
      </c>
      <c r="Q49" s="97"/>
      <c r="R49" s="97"/>
      <c r="S49" s="97"/>
      <c r="T49" s="97"/>
    </row>
    <row r="50" spans="1:20" ht="34.5" customHeight="1">
      <c r="A50" s="70" t="s">
        <v>33</v>
      </c>
      <c r="B50" s="70"/>
      <c r="C50" s="70"/>
      <c r="D50" s="70"/>
      <c r="E50" s="70"/>
      <c r="F50" s="70"/>
      <c r="G50" s="79" t="str">
        <f t="shared" ref="G50:G57" si="2">IF(G17="","",G17)</f>
        <v/>
      </c>
      <c r="H50" s="79"/>
      <c r="I50" s="79"/>
      <c r="J50" s="79"/>
      <c r="K50" s="79"/>
      <c r="L50" s="98" t="str">
        <f>IF(L17="","",L17)</f>
        <v/>
      </c>
      <c r="M50" s="98"/>
      <c r="N50" s="98"/>
      <c r="O50" s="98"/>
      <c r="P50" s="98" t="str">
        <f>IF(P17="","",P17)</f>
        <v/>
      </c>
      <c r="Q50" s="98"/>
      <c r="R50" s="98"/>
      <c r="S50" s="98"/>
      <c r="T50" s="98"/>
    </row>
    <row r="51" spans="1:20" ht="34.5" customHeight="1">
      <c r="A51" s="70" t="s">
        <v>34</v>
      </c>
      <c r="B51" s="70"/>
      <c r="C51" s="70"/>
      <c r="D51" s="70"/>
      <c r="E51" s="70"/>
      <c r="F51" s="70"/>
      <c r="G51" s="79" t="str">
        <f t="shared" si="2"/>
        <v/>
      </c>
      <c r="H51" s="79"/>
      <c r="I51" s="79"/>
      <c r="J51" s="79"/>
      <c r="K51" s="79"/>
      <c r="L51" s="98" t="str">
        <f>IF(L18="","",L18)</f>
        <v/>
      </c>
      <c r="M51" s="98"/>
      <c r="N51" s="98"/>
      <c r="O51" s="98"/>
      <c r="P51" s="71" t="str">
        <f t="shared" ref="P51:P57" si="3">IF(P18="","",P18)</f>
        <v/>
      </c>
      <c r="Q51" s="72"/>
      <c r="R51" s="72"/>
      <c r="S51" s="72"/>
      <c r="T51" s="73"/>
    </row>
    <row r="52" spans="1:20" ht="34.5" customHeight="1" thickBot="1">
      <c r="A52" s="95" t="s">
        <v>27</v>
      </c>
      <c r="B52" s="95"/>
      <c r="C52" s="95"/>
      <c r="D52" s="95"/>
      <c r="E52" s="95"/>
      <c r="F52" s="95"/>
      <c r="G52" s="145" t="str">
        <f t="shared" si="2"/>
        <v/>
      </c>
      <c r="H52" s="145"/>
      <c r="I52" s="145"/>
      <c r="J52" s="145"/>
      <c r="K52" s="145"/>
      <c r="L52" s="145" t="str">
        <f>IF(L19="","",L19)</f>
        <v/>
      </c>
      <c r="M52" s="145"/>
      <c r="N52" s="145"/>
      <c r="O52" s="145"/>
      <c r="P52" s="80" t="str">
        <f t="shared" si="3"/>
        <v/>
      </c>
      <c r="Q52" s="81"/>
      <c r="R52" s="81"/>
      <c r="S52" s="81"/>
      <c r="T52" s="82"/>
    </row>
    <row r="53" spans="1:20" ht="34.5" customHeight="1" thickTop="1">
      <c r="A53" s="78" t="s">
        <v>28</v>
      </c>
      <c r="B53" s="78"/>
      <c r="C53" s="78"/>
      <c r="D53" s="88"/>
      <c r="E53" s="78"/>
      <c r="F53" s="78"/>
      <c r="G53" s="89" t="str">
        <f t="shared" si="2"/>
        <v/>
      </c>
      <c r="H53" s="89"/>
      <c r="I53" s="89"/>
      <c r="J53" s="89"/>
      <c r="K53" s="89"/>
      <c r="L53" s="74" t="str">
        <f t="shared" ref="L53:L57" si="4">IF(L20="","",L20)</f>
        <v/>
      </c>
      <c r="M53" s="75"/>
      <c r="N53" s="75"/>
      <c r="O53" s="76"/>
      <c r="P53" s="74" t="str">
        <f t="shared" si="3"/>
        <v/>
      </c>
      <c r="Q53" s="75"/>
      <c r="R53" s="75"/>
      <c r="S53" s="75"/>
      <c r="T53" s="76"/>
    </row>
    <row r="54" spans="1:20" ht="34.5" customHeight="1">
      <c r="A54" s="90" t="s">
        <v>29</v>
      </c>
      <c r="B54" s="90"/>
      <c r="C54" s="91"/>
      <c r="D54" s="40">
        <f>IF(D21="","",D21)</f>
        <v>100</v>
      </c>
      <c r="E54" s="92" t="s">
        <v>26</v>
      </c>
      <c r="F54" s="93"/>
      <c r="G54" s="83" t="str">
        <f t="shared" si="2"/>
        <v/>
      </c>
      <c r="H54" s="83"/>
      <c r="I54" s="83"/>
      <c r="J54" s="83"/>
      <c r="K54" s="83"/>
      <c r="L54" s="71" t="str">
        <f t="shared" si="4"/>
        <v/>
      </c>
      <c r="M54" s="72"/>
      <c r="N54" s="72"/>
      <c r="O54" s="73"/>
      <c r="P54" s="71" t="str">
        <f t="shared" si="3"/>
        <v/>
      </c>
      <c r="Q54" s="72"/>
      <c r="R54" s="72"/>
      <c r="S54" s="72"/>
      <c r="T54" s="73"/>
    </row>
    <row r="55" spans="1:20" ht="34.5" customHeight="1" thickBot="1">
      <c r="A55" s="70" t="s">
        <v>30</v>
      </c>
      <c r="B55" s="70"/>
      <c r="C55" s="70"/>
      <c r="D55" s="78"/>
      <c r="E55" s="70"/>
      <c r="F55" s="70"/>
      <c r="G55" s="79" t="str">
        <f t="shared" si="2"/>
        <v/>
      </c>
      <c r="H55" s="79"/>
      <c r="I55" s="79"/>
      <c r="J55" s="79"/>
      <c r="K55" s="79"/>
      <c r="L55" s="71" t="str">
        <f t="shared" si="4"/>
        <v/>
      </c>
      <c r="M55" s="72"/>
      <c r="N55" s="72"/>
      <c r="O55" s="73"/>
      <c r="P55" s="80" t="str">
        <f t="shared" si="3"/>
        <v/>
      </c>
      <c r="Q55" s="81"/>
      <c r="R55" s="81"/>
      <c r="S55" s="81"/>
      <c r="T55" s="82"/>
    </row>
    <row r="56" spans="1:20" ht="34.5" customHeight="1" thickTop="1" thickBot="1">
      <c r="A56" s="70" t="s">
        <v>31</v>
      </c>
      <c r="B56" s="70"/>
      <c r="C56" s="70"/>
      <c r="D56" s="70"/>
      <c r="E56" s="70"/>
      <c r="F56" s="70"/>
      <c r="G56" s="98" t="str">
        <f>IF(G23="","",G23)</f>
        <v/>
      </c>
      <c r="H56" s="98"/>
      <c r="I56" s="98"/>
      <c r="J56" s="98"/>
      <c r="K56" s="98"/>
      <c r="L56" s="71" t="str">
        <f t="shared" si="4"/>
        <v/>
      </c>
      <c r="M56" s="72"/>
      <c r="N56" s="72"/>
      <c r="O56" s="84"/>
      <c r="P56" s="85" t="str">
        <f t="shared" si="3"/>
        <v/>
      </c>
      <c r="Q56" s="86"/>
      <c r="R56" s="86"/>
      <c r="S56" s="86"/>
      <c r="T56" s="87"/>
    </row>
    <row r="57" spans="1:20" ht="34.5" customHeight="1" thickTop="1">
      <c r="A57" s="70" t="s">
        <v>32</v>
      </c>
      <c r="B57" s="70"/>
      <c r="C57" s="70"/>
      <c r="D57" s="70"/>
      <c r="E57" s="70"/>
      <c r="F57" s="70"/>
      <c r="G57" s="98" t="str">
        <f t="shared" si="2"/>
        <v/>
      </c>
      <c r="H57" s="98"/>
      <c r="I57" s="98"/>
      <c r="J57" s="98"/>
      <c r="K57" s="98"/>
      <c r="L57" s="71" t="str">
        <f t="shared" si="4"/>
        <v/>
      </c>
      <c r="M57" s="72"/>
      <c r="N57" s="72"/>
      <c r="O57" s="73"/>
      <c r="P57" s="74" t="str">
        <f t="shared" si="3"/>
        <v/>
      </c>
      <c r="Q57" s="75"/>
      <c r="R57" s="75"/>
      <c r="S57" s="75"/>
      <c r="T57" s="76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44" t="s">
        <v>53</v>
      </c>
      <c r="K59" s="144"/>
      <c r="L59" s="144"/>
      <c r="M59" s="144"/>
      <c r="N59" s="144" t="s">
        <v>49</v>
      </c>
      <c r="O59" s="144"/>
      <c r="P59" s="144"/>
      <c r="Q59" s="144"/>
      <c r="R59" s="144" t="s">
        <v>54</v>
      </c>
      <c r="S59" s="144"/>
      <c r="T59" s="144"/>
    </row>
    <row r="60" spans="1:20" ht="13.95" customHeight="1">
      <c r="C60" s="1"/>
      <c r="G60" s="1"/>
      <c r="H60" s="1"/>
      <c r="I60" s="1"/>
      <c r="J60" s="140" t="s">
        <v>50</v>
      </c>
      <c r="K60" s="140"/>
      <c r="L60" s="140"/>
      <c r="M60" s="140"/>
      <c r="N60" s="143">
        <f>N27</f>
        <v>0</v>
      </c>
      <c r="O60" s="143"/>
      <c r="P60" s="143">
        <f>SUMIF($K$14:$K$29,Z58,$L$14:$M$29)</f>
        <v>0</v>
      </c>
      <c r="Q60" s="143"/>
      <c r="R60" s="142">
        <f>R27</f>
        <v>0</v>
      </c>
      <c r="S60" s="142"/>
      <c r="T60" s="142"/>
    </row>
    <row r="61" spans="1:20" ht="13.95" customHeight="1">
      <c r="C61" s="1"/>
      <c r="G61" s="1"/>
      <c r="H61" s="1"/>
      <c r="I61" s="1"/>
      <c r="J61" s="140" t="s">
        <v>51</v>
      </c>
      <c r="K61" s="140"/>
      <c r="L61" s="140"/>
      <c r="M61" s="140"/>
      <c r="N61" s="141">
        <f t="shared" ref="N61:N62" si="5">N28</f>
        <v>0</v>
      </c>
      <c r="O61" s="141"/>
      <c r="P61" s="141">
        <f t="shared" ref="P61:P62" si="6">SUMIF($K$14:$K$29,Z59,$L$14:$M$29)</f>
        <v>0</v>
      </c>
      <c r="Q61" s="141"/>
      <c r="R61" s="142">
        <f t="shared" ref="R61:R62" si="7">R28</f>
        <v>0</v>
      </c>
      <c r="S61" s="142"/>
      <c r="T61" s="142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40" t="s">
        <v>52</v>
      </c>
      <c r="K62" s="140"/>
      <c r="L62" s="140"/>
      <c r="M62" s="140"/>
      <c r="N62" s="141">
        <f t="shared" si="5"/>
        <v>0</v>
      </c>
      <c r="O62" s="141"/>
      <c r="P62" s="141">
        <f t="shared" si="6"/>
        <v>0</v>
      </c>
      <c r="Q62" s="141"/>
      <c r="R62" s="142">
        <f t="shared" si="7"/>
        <v>0</v>
      </c>
      <c r="S62" s="142"/>
      <c r="T62" s="142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47" t="s">
        <v>73</v>
      </c>
      <c r="B64" s="47"/>
      <c r="C64" s="47"/>
      <c r="D64" s="35" t="str">
        <f>$D$1</f>
        <v>⑤</v>
      </c>
      <c r="E64" s="1"/>
      <c r="F64" s="48" t="s"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1"/>
      <c r="Q64" s="49" t="s">
        <v>42</v>
      </c>
      <c r="R64" s="50"/>
      <c r="S64" s="50"/>
      <c r="T64" s="51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126" t="s">
        <v>47</v>
      </c>
      <c r="B67" s="126"/>
      <c r="C67" s="126"/>
      <c r="D67" s="126"/>
      <c r="E67" s="126"/>
      <c r="F67" s="126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127" t="s">
        <v>4</v>
      </c>
      <c r="K68" s="128"/>
      <c r="L68" s="128"/>
      <c r="M68" s="128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129" t="s">
        <v>14</v>
      </c>
      <c r="C69" s="130"/>
      <c r="D69" s="131" t="str">
        <f>IF(D6="","",D6)</f>
        <v/>
      </c>
      <c r="E69" s="132"/>
      <c r="F69" s="132"/>
      <c r="G69" s="132"/>
      <c r="H69" s="133"/>
      <c r="I69" s="1"/>
      <c r="J69" s="118" t="s">
        <v>5</v>
      </c>
      <c r="K69" s="119"/>
      <c r="L69" s="104" t="str">
        <f>IF(L6="","",L6)</f>
        <v/>
      </c>
      <c r="M69" s="104"/>
      <c r="N69" s="104"/>
      <c r="O69" s="104"/>
      <c r="P69" s="104"/>
      <c r="Q69" s="104"/>
      <c r="R69" s="104"/>
      <c r="S69" s="104"/>
      <c r="T69" s="120"/>
    </row>
    <row r="70" spans="1:20" ht="30" customHeight="1" thickBot="1">
      <c r="A70" s="121" t="s">
        <v>3</v>
      </c>
      <c r="B70" s="122"/>
      <c r="C70" s="137"/>
      <c r="D70" s="134"/>
      <c r="E70" s="135"/>
      <c r="F70" s="135"/>
      <c r="G70" s="135"/>
      <c r="H70" s="136"/>
      <c r="I70" s="1"/>
      <c r="J70" s="138" t="s">
        <v>45</v>
      </c>
      <c r="K70" s="103"/>
      <c r="L70" s="139" t="str">
        <f>IF(L7="","",L7)</f>
        <v/>
      </c>
      <c r="M70" s="139"/>
      <c r="N70" s="139"/>
      <c r="O70" s="139"/>
      <c r="P70" s="139"/>
      <c r="Q70" s="139"/>
      <c r="R70" s="139"/>
      <c r="S70" s="139"/>
      <c r="T70" s="25" t="s">
        <v>75</v>
      </c>
    </row>
    <row r="71" spans="1:20" ht="30" customHeight="1" thickTop="1">
      <c r="A71" s="117" t="s">
        <v>46</v>
      </c>
      <c r="B71" s="117"/>
      <c r="C71" s="117"/>
      <c r="D71" s="1"/>
      <c r="E71" s="1"/>
      <c r="F71" s="1"/>
      <c r="G71" s="4"/>
      <c r="H71" s="1"/>
      <c r="I71" s="1"/>
      <c r="J71" s="118" t="s">
        <v>6</v>
      </c>
      <c r="K71" s="119"/>
      <c r="L71" s="104" t="str">
        <f>IF(L8="","",L8)</f>
        <v/>
      </c>
      <c r="M71" s="104"/>
      <c r="N71" s="104"/>
      <c r="O71" s="104"/>
      <c r="P71" s="104"/>
      <c r="Q71" s="104"/>
      <c r="R71" s="104"/>
      <c r="S71" s="104"/>
      <c r="T71" s="120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121" t="s">
        <v>65</v>
      </c>
      <c r="K72" s="122"/>
      <c r="L72" s="122"/>
      <c r="M72" s="123" t="str">
        <f>IF(M9="","",M9)</f>
        <v/>
      </c>
      <c r="N72" s="123"/>
      <c r="O72" s="123"/>
      <c r="P72" s="123"/>
      <c r="Q72" s="123"/>
      <c r="R72" s="123"/>
      <c r="S72" s="123"/>
      <c r="T72" s="124"/>
    </row>
    <row r="73" spans="1:20" ht="30" customHeight="1" thickTop="1">
      <c r="A73" s="110" t="s">
        <v>7</v>
      </c>
      <c r="B73" s="110"/>
      <c r="C73" s="111" t="str">
        <f>IF(C10="","",C10)</f>
        <v/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12" t="s">
        <v>15</v>
      </c>
      <c r="L74" s="113"/>
      <c r="M74" s="113"/>
      <c r="N74" s="114" t="str">
        <f>IF(N11="","",N11)</f>
        <v/>
      </c>
      <c r="O74" s="114"/>
      <c r="P74" s="114"/>
      <c r="Q74" s="114"/>
      <c r="R74" s="114"/>
      <c r="S74" s="114"/>
      <c r="T74" s="115"/>
    </row>
    <row r="75" spans="1:20" ht="30" customHeight="1">
      <c r="A75" s="97" t="s">
        <v>8</v>
      </c>
      <c r="B75" s="97"/>
      <c r="C75" s="97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102" t="s">
        <v>16</v>
      </c>
      <c r="L75" s="103"/>
      <c r="M75" s="103"/>
      <c r="N75" s="104" t="str">
        <f>IF(N12="","",N12)</f>
        <v/>
      </c>
      <c r="O75" s="104"/>
      <c r="P75" s="104"/>
      <c r="Q75" s="104"/>
      <c r="R75" s="116" t="s">
        <v>40</v>
      </c>
      <c r="S75" s="116"/>
      <c r="T75" s="13"/>
    </row>
    <row r="76" spans="1:20" ht="30" customHeight="1">
      <c r="A76" s="97" t="s">
        <v>9</v>
      </c>
      <c r="B76" s="97"/>
      <c r="C76" s="97"/>
      <c r="D76" s="39" t="str">
        <f>IF(D13="","",D13)</f>
        <v/>
      </c>
      <c r="E76" s="10" t="s">
        <v>10</v>
      </c>
      <c r="F76" s="39" t="str">
        <f>IF(F13="","",F13)</f>
        <v/>
      </c>
      <c r="G76" s="99" t="s">
        <v>21</v>
      </c>
      <c r="H76" s="100"/>
      <c r="I76" s="101"/>
      <c r="J76" s="1"/>
      <c r="K76" s="102" t="s">
        <v>17</v>
      </c>
      <c r="L76" s="103"/>
      <c r="M76" s="103"/>
      <c r="N76" s="104" t="str">
        <f>IF(N13="","",N13)</f>
        <v/>
      </c>
      <c r="O76" s="104"/>
      <c r="P76" s="104"/>
      <c r="Q76" s="104"/>
      <c r="R76" s="104"/>
      <c r="S76" s="104"/>
      <c r="T76" s="10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6" t="s">
        <v>18</v>
      </c>
      <c r="L77" s="107"/>
      <c r="M77" s="107"/>
      <c r="N77" s="108" t="str">
        <f>IF(N14="","",N14)</f>
        <v/>
      </c>
      <c r="O77" s="108"/>
      <c r="P77" s="108"/>
      <c r="Q77" s="108"/>
      <c r="R77" s="108"/>
      <c r="S77" s="108"/>
      <c r="T77" s="109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7" t="s">
        <v>22</v>
      </c>
      <c r="B79" s="97"/>
      <c r="C79" s="97"/>
      <c r="D79" s="97"/>
      <c r="E79" s="97"/>
      <c r="F79" s="97"/>
      <c r="G79" s="97" t="s">
        <v>23</v>
      </c>
      <c r="H79" s="97"/>
      <c r="I79" s="97"/>
      <c r="J79" s="97"/>
      <c r="K79" s="97"/>
      <c r="L79" s="52" t="s">
        <v>48</v>
      </c>
      <c r="M79" s="53"/>
      <c r="N79" s="54">
        <v>10</v>
      </c>
      <c r="O79" s="55"/>
      <c r="P79" s="97" t="s">
        <v>25</v>
      </c>
      <c r="Q79" s="97"/>
      <c r="R79" s="97"/>
      <c r="S79" s="97"/>
      <c r="T79" s="97"/>
    </row>
    <row r="80" spans="1:20" ht="34.5" customHeight="1">
      <c r="A80" s="70" t="s">
        <v>33</v>
      </c>
      <c r="B80" s="70"/>
      <c r="C80" s="70"/>
      <c r="D80" s="70"/>
      <c r="E80" s="70"/>
      <c r="F80" s="70"/>
      <c r="G80" s="79" t="str">
        <f t="shared" ref="G80:G87" si="8">IF(G17="","",G17)</f>
        <v/>
      </c>
      <c r="H80" s="79"/>
      <c r="I80" s="79"/>
      <c r="J80" s="79"/>
      <c r="K80" s="79"/>
      <c r="L80" s="98" t="str">
        <f>IF(L17="","",L17)</f>
        <v/>
      </c>
      <c r="M80" s="98"/>
      <c r="N80" s="98"/>
      <c r="O80" s="98"/>
      <c r="P80" s="98" t="str">
        <f>IF(P17="","",P17)</f>
        <v/>
      </c>
      <c r="Q80" s="98"/>
      <c r="R80" s="98"/>
      <c r="S80" s="98"/>
      <c r="T80" s="98"/>
    </row>
    <row r="81" spans="1:20" ht="34.5" customHeight="1">
      <c r="A81" s="70" t="s">
        <v>34</v>
      </c>
      <c r="B81" s="70"/>
      <c r="C81" s="70"/>
      <c r="D81" s="70"/>
      <c r="E81" s="70"/>
      <c r="F81" s="70"/>
      <c r="G81" s="79" t="str">
        <f t="shared" si="8"/>
        <v/>
      </c>
      <c r="H81" s="79"/>
      <c r="I81" s="79"/>
      <c r="J81" s="79"/>
      <c r="K81" s="79"/>
      <c r="L81" s="71" t="str">
        <f t="shared" ref="L81:L87" si="9">IF(L18="","",L18)</f>
        <v/>
      </c>
      <c r="M81" s="72"/>
      <c r="N81" s="72"/>
      <c r="O81" s="73"/>
      <c r="P81" s="71" t="str">
        <f t="shared" ref="P81:P87" si="10">IF(P18="","",P18)</f>
        <v/>
      </c>
      <c r="Q81" s="72"/>
      <c r="R81" s="72"/>
      <c r="S81" s="72"/>
      <c r="T81" s="73"/>
    </row>
    <row r="82" spans="1:20" ht="34.5" customHeight="1" thickBot="1">
      <c r="A82" s="95" t="s">
        <v>27</v>
      </c>
      <c r="B82" s="95"/>
      <c r="C82" s="95"/>
      <c r="D82" s="95"/>
      <c r="E82" s="95"/>
      <c r="F82" s="95"/>
      <c r="G82" s="96" t="str">
        <f t="shared" si="8"/>
        <v/>
      </c>
      <c r="H82" s="96"/>
      <c r="I82" s="96"/>
      <c r="J82" s="96"/>
      <c r="K82" s="96"/>
      <c r="L82" s="80" t="str">
        <f t="shared" si="9"/>
        <v/>
      </c>
      <c r="M82" s="81"/>
      <c r="N82" s="81"/>
      <c r="O82" s="82"/>
      <c r="P82" s="80" t="str">
        <f t="shared" si="10"/>
        <v/>
      </c>
      <c r="Q82" s="81"/>
      <c r="R82" s="81"/>
      <c r="S82" s="81"/>
      <c r="T82" s="82"/>
    </row>
    <row r="83" spans="1:20" ht="34.5" customHeight="1" thickTop="1">
      <c r="A83" s="78" t="s">
        <v>28</v>
      </c>
      <c r="B83" s="78"/>
      <c r="C83" s="78"/>
      <c r="D83" s="88"/>
      <c r="E83" s="78"/>
      <c r="F83" s="78"/>
      <c r="G83" s="89" t="str">
        <f t="shared" si="8"/>
        <v/>
      </c>
      <c r="H83" s="89"/>
      <c r="I83" s="89"/>
      <c r="J83" s="89"/>
      <c r="K83" s="89"/>
      <c r="L83" s="74" t="str">
        <f t="shared" si="9"/>
        <v/>
      </c>
      <c r="M83" s="75"/>
      <c r="N83" s="75"/>
      <c r="O83" s="76"/>
      <c r="P83" s="74" t="str">
        <f t="shared" si="10"/>
        <v/>
      </c>
      <c r="Q83" s="75"/>
      <c r="R83" s="75"/>
      <c r="S83" s="75"/>
      <c r="T83" s="76"/>
    </row>
    <row r="84" spans="1:20" ht="34.5" customHeight="1">
      <c r="A84" s="90" t="s">
        <v>29</v>
      </c>
      <c r="B84" s="90"/>
      <c r="C84" s="91"/>
      <c r="D84" s="40">
        <f>IF(D21="","",D21)</f>
        <v>100</v>
      </c>
      <c r="E84" s="92" t="s">
        <v>26</v>
      </c>
      <c r="F84" s="93"/>
      <c r="G84" s="94" t="str">
        <f t="shared" si="8"/>
        <v/>
      </c>
      <c r="H84" s="94"/>
      <c r="I84" s="94"/>
      <c r="J84" s="94"/>
      <c r="K84" s="94"/>
      <c r="L84" s="71" t="str">
        <f t="shared" si="9"/>
        <v/>
      </c>
      <c r="M84" s="72"/>
      <c r="N84" s="72"/>
      <c r="O84" s="73"/>
      <c r="P84" s="71" t="str">
        <f t="shared" si="10"/>
        <v/>
      </c>
      <c r="Q84" s="72"/>
      <c r="R84" s="72"/>
      <c r="S84" s="72"/>
      <c r="T84" s="73"/>
    </row>
    <row r="85" spans="1:20" ht="34.5" customHeight="1" thickBot="1">
      <c r="A85" s="70" t="s">
        <v>30</v>
      </c>
      <c r="B85" s="70"/>
      <c r="C85" s="70"/>
      <c r="D85" s="78"/>
      <c r="E85" s="70"/>
      <c r="F85" s="70"/>
      <c r="G85" s="79" t="str">
        <f t="shared" si="8"/>
        <v/>
      </c>
      <c r="H85" s="79"/>
      <c r="I85" s="79"/>
      <c r="J85" s="79"/>
      <c r="K85" s="79"/>
      <c r="L85" s="71" t="str">
        <f t="shared" si="9"/>
        <v/>
      </c>
      <c r="M85" s="72"/>
      <c r="N85" s="72"/>
      <c r="O85" s="73"/>
      <c r="P85" s="80" t="str">
        <f t="shared" si="10"/>
        <v/>
      </c>
      <c r="Q85" s="81"/>
      <c r="R85" s="81"/>
      <c r="S85" s="81"/>
      <c r="T85" s="82"/>
    </row>
    <row r="86" spans="1:20" ht="34.5" customHeight="1" thickTop="1" thickBot="1">
      <c r="A86" s="70" t="s">
        <v>31</v>
      </c>
      <c r="B86" s="70"/>
      <c r="C86" s="70"/>
      <c r="D86" s="70"/>
      <c r="E86" s="70"/>
      <c r="F86" s="70"/>
      <c r="G86" s="83" t="str">
        <f t="shared" si="8"/>
        <v/>
      </c>
      <c r="H86" s="83"/>
      <c r="I86" s="83"/>
      <c r="J86" s="83"/>
      <c r="K86" s="83"/>
      <c r="L86" s="71" t="str">
        <f t="shared" si="9"/>
        <v/>
      </c>
      <c r="M86" s="72"/>
      <c r="N86" s="72"/>
      <c r="O86" s="84"/>
      <c r="P86" s="85" t="str">
        <f t="shared" si="10"/>
        <v/>
      </c>
      <c r="Q86" s="86"/>
      <c r="R86" s="86"/>
      <c r="S86" s="86"/>
      <c r="T86" s="87"/>
    </row>
    <row r="87" spans="1:20" ht="34.5" customHeight="1" thickTop="1">
      <c r="A87" s="70" t="s">
        <v>32</v>
      </c>
      <c r="B87" s="70"/>
      <c r="C87" s="70"/>
      <c r="D87" s="70"/>
      <c r="E87" s="70"/>
      <c r="F87" s="70"/>
      <c r="G87" s="71" t="str">
        <f t="shared" si="8"/>
        <v/>
      </c>
      <c r="H87" s="72"/>
      <c r="I87" s="72"/>
      <c r="J87" s="72"/>
      <c r="K87" s="73"/>
      <c r="L87" s="71" t="str">
        <f t="shared" si="9"/>
        <v/>
      </c>
      <c r="M87" s="72"/>
      <c r="N87" s="72"/>
      <c r="O87" s="73"/>
      <c r="P87" s="74" t="str">
        <f t="shared" si="10"/>
        <v/>
      </c>
      <c r="Q87" s="75"/>
      <c r="R87" s="75"/>
      <c r="S87" s="75"/>
      <c r="T87" s="76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77" t="s">
        <v>53</v>
      </c>
      <c r="K89" s="77"/>
      <c r="L89" s="77"/>
      <c r="M89" s="77"/>
      <c r="N89" s="77" t="s">
        <v>49</v>
      </c>
      <c r="O89" s="77"/>
      <c r="P89" s="77"/>
      <c r="Q89" s="77"/>
      <c r="R89" s="77" t="s">
        <v>54</v>
      </c>
      <c r="S89" s="77"/>
      <c r="T89" s="77"/>
    </row>
    <row r="90" spans="1:20" ht="13.95" customHeight="1" thickTop="1">
      <c r="A90" s="66" t="s">
        <v>36</v>
      </c>
      <c r="B90" s="67"/>
      <c r="C90" s="68" t="s">
        <v>37</v>
      </c>
      <c r="D90" s="68"/>
      <c r="E90" s="68" t="s">
        <v>64</v>
      </c>
      <c r="F90" s="68"/>
      <c r="G90" s="67" t="s">
        <v>43</v>
      </c>
      <c r="H90" s="69"/>
      <c r="I90" s="1"/>
      <c r="J90" s="63" t="s">
        <v>50</v>
      </c>
      <c r="K90" s="63"/>
      <c r="L90" s="63"/>
      <c r="M90" s="63"/>
      <c r="N90" s="56">
        <f>N27</f>
        <v>0</v>
      </c>
      <c r="O90" s="56"/>
      <c r="P90" s="56">
        <f>SUMIF($K$14:$K$29,Z88,$L$14:$M$29)</f>
        <v>0</v>
      </c>
      <c r="Q90" s="56"/>
      <c r="R90" s="56">
        <f>R27</f>
        <v>0</v>
      </c>
      <c r="S90" s="56"/>
      <c r="T90" s="56"/>
    </row>
    <row r="91" spans="1:20" ht="13.95" customHeight="1">
      <c r="A91" s="57"/>
      <c r="B91" s="58"/>
      <c r="C91" s="58"/>
      <c r="D91" s="58"/>
      <c r="E91" s="58"/>
      <c r="F91" s="58"/>
      <c r="G91" s="58"/>
      <c r="H91" s="61"/>
      <c r="I91" s="1"/>
      <c r="J91" s="63" t="s">
        <v>51</v>
      </c>
      <c r="K91" s="63"/>
      <c r="L91" s="63"/>
      <c r="M91" s="63"/>
      <c r="N91" s="64">
        <f t="shared" ref="N91:N92" si="11">N28</f>
        <v>0</v>
      </c>
      <c r="O91" s="64"/>
      <c r="P91" s="64">
        <f t="shared" ref="P91:P92" si="12">SUMIF($K$14:$K$29,Z89,$L$14:$M$29)</f>
        <v>0</v>
      </c>
      <c r="Q91" s="64"/>
      <c r="R91" s="65">
        <f t="shared" ref="R91:R92" si="13">R28</f>
        <v>0</v>
      </c>
      <c r="S91" s="65"/>
      <c r="T91" s="65"/>
    </row>
    <row r="92" spans="1:20" ht="13.95" customHeight="1">
      <c r="A92" s="57"/>
      <c r="B92" s="58"/>
      <c r="C92" s="58"/>
      <c r="D92" s="58"/>
      <c r="E92" s="58"/>
      <c r="F92" s="58"/>
      <c r="G92" s="58"/>
      <c r="H92" s="61"/>
      <c r="I92" s="1"/>
      <c r="J92" s="63" t="s">
        <v>52</v>
      </c>
      <c r="K92" s="63"/>
      <c r="L92" s="63"/>
      <c r="M92" s="63"/>
      <c r="N92" s="64">
        <f t="shared" si="11"/>
        <v>0</v>
      </c>
      <c r="O92" s="64"/>
      <c r="P92" s="64">
        <f t="shared" si="12"/>
        <v>0</v>
      </c>
      <c r="Q92" s="64"/>
      <c r="R92" s="65">
        <f t="shared" si="13"/>
        <v>0</v>
      </c>
      <c r="S92" s="65"/>
      <c r="T92" s="65"/>
    </row>
    <row r="93" spans="1:20" ht="13.5" customHeight="1" thickBot="1">
      <c r="A93" s="59"/>
      <c r="B93" s="60"/>
      <c r="C93" s="60"/>
      <c r="D93" s="60"/>
      <c r="E93" s="60"/>
      <c r="F93" s="60"/>
      <c r="G93" s="60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A1:C1"/>
    <mergeCell ref="F1:O1"/>
    <mergeCell ref="Q1:T2"/>
    <mergeCell ref="A3:I3"/>
    <mergeCell ref="A4:I4"/>
    <mergeCell ref="J5:M5"/>
    <mergeCell ref="A8:C8"/>
    <mergeCell ref="J8:K8"/>
    <mergeCell ref="L8:T8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E092-E3B8-4675-A20B-7D01A4F66C2D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47" t="s">
        <v>73</v>
      </c>
      <c r="B1" s="47"/>
      <c r="C1" s="47"/>
      <c r="D1" s="36" t="s">
        <v>79</v>
      </c>
      <c r="E1" s="1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1"/>
      <c r="Q1" s="166" t="s">
        <v>39</v>
      </c>
      <c r="R1" s="167"/>
      <c r="S1" s="167"/>
      <c r="T1" s="168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9"/>
      <c r="R2" s="170"/>
      <c r="S2" s="170"/>
      <c r="T2" s="171"/>
    </row>
    <row r="3" spans="1:25" ht="30" customHeight="1" thickTop="1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126" t="s">
        <v>47</v>
      </c>
      <c r="B4" s="126"/>
      <c r="C4" s="126"/>
      <c r="D4" s="126"/>
      <c r="E4" s="126"/>
      <c r="F4" s="126"/>
      <c r="G4" s="126"/>
      <c r="H4" s="126"/>
      <c r="I4" s="1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127" t="s">
        <v>4</v>
      </c>
      <c r="K5" s="128"/>
      <c r="L5" s="128"/>
      <c r="M5" s="128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129" t="s">
        <v>14</v>
      </c>
      <c r="C6" s="130"/>
      <c r="D6" s="132" t="str">
        <f>IF(P23="","",P23)</f>
        <v/>
      </c>
      <c r="E6" s="132"/>
      <c r="F6" s="132"/>
      <c r="G6" s="132"/>
      <c r="H6" s="133"/>
      <c r="I6" s="1"/>
      <c r="J6" s="118" t="s">
        <v>5</v>
      </c>
      <c r="K6" s="119"/>
      <c r="L6" s="104" t="str">
        <f>IF(入力シート①!L6="","",入力シート①!L6)</f>
        <v/>
      </c>
      <c r="M6" s="104"/>
      <c r="N6" s="104"/>
      <c r="O6" s="104"/>
      <c r="P6" s="104"/>
      <c r="Q6" s="104"/>
      <c r="R6" s="104"/>
      <c r="S6" s="104"/>
      <c r="T6" s="120"/>
    </row>
    <row r="7" spans="1:25" ht="30" customHeight="1" thickBot="1">
      <c r="A7" s="121" t="s">
        <v>3</v>
      </c>
      <c r="B7" s="122"/>
      <c r="C7" s="137"/>
      <c r="D7" s="135"/>
      <c r="E7" s="135"/>
      <c r="F7" s="135"/>
      <c r="G7" s="135"/>
      <c r="H7" s="136"/>
      <c r="I7" s="1"/>
      <c r="J7" s="138" t="s">
        <v>45</v>
      </c>
      <c r="K7" s="103"/>
      <c r="L7" s="139" t="str">
        <f>IF(入力シート①!L7="","",入力シート①!L7)</f>
        <v/>
      </c>
      <c r="M7" s="139"/>
      <c r="N7" s="139"/>
      <c r="O7" s="139"/>
      <c r="P7" s="139"/>
      <c r="Q7" s="139"/>
      <c r="R7" s="139"/>
      <c r="S7" s="139"/>
      <c r="T7" s="25"/>
    </row>
    <row r="8" spans="1:25" ht="30" customHeight="1" thickTop="1">
      <c r="A8" s="117" t="s">
        <v>46</v>
      </c>
      <c r="B8" s="117"/>
      <c r="C8" s="117"/>
      <c r="D8" s="1"/>
      <c r="E8" s="1"/>
      <c r="F8" s="1"/>
      <c r="G8" s="4"/>
      <c r="H8" s="1"/>
      <c r="I8" s="1"/>
      <c r="J8" s="118" t="s">
        <v>6</v>
      </c>
      <c r="K8" s="119"/>
      <c r="L8" s="104" t="str">
        <f>IF(入力シート①!L8="","",入力シート①!L8)</f>
        <v/>
      </c>
      <c r="M8" s="104"/>
      <c r="N8" s="104"/>
      <c r="O8" s="104"/>
      <c r="P8" s="104"/>
      <c r="Q8" s="104"/>
      <c r="R8" s="104"/>
      <c r="S8" s="104"/>
      <c r="T8" s="120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121" t="s">
        <v>80</v>
      </c>
      <c r="K9" s="122"/>
      <c r="L9" s="122"/>
      <c r="M9" s="123" t="str">
        <f>IF(入力シート①!M9="","",入力シート①!M9)</f>
        <v/>
      </c>
      <c r="N9" s="123"/>
      <c r="O9" s="123"/>
      <c r="P9" s="123"/>
      <c r="Q9" s="123"/>
      <c r="R9" s="123"/>
      <c r="S9" s="123"/>
      <c r="T9" s="124"/>
    </row>
    <row r="10" spans="1:25" ht="30" customHeight="1" thickTop="1">
      <c r="A10" s="110" t="s">
        <v>7</v>
      </c>
      <c r="B10" s="11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12" t="s">
        <v>15</v>
      </c>
      <c r="L11" s="113"/>
      <c r="M11" s="113"/>
      <c r="N11" s="114" t="str">
        <f>IF(入力シート①!N11="","",入力シート①!N11)</f>
        <v/>
      </c>
      <c r="O11" s="114"/>
      <c r="P11" s="114"/>
      <c r="Q11" s="114"/>
      <c r="R11" s="114"/>
      <c r="S11" s="114"/>
      <c r="T11" s="115"/>
    </row>
    <row r="12" spans="1:25" ht="30" customHeight="1">
      <c r="A12" s="97" t="s">
        <v>8</v>
      </c>
      <c r="B12" s="97"/>
      <c r="C12" s="97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102" t="s">
        <v>16</v>
      </c>
      <c r="L12" s="103"/>
      <c r="M12" s="103"/>
      <c r="N12" s="104" t="str">
        <f>IF(入力シート①!N12="","",入力シート①!N12)</f>
        <v/>
      </c>
      <c r="O12" s="104"/>
      <c r="P12" s="104"/>
      <c r="Q12" s="104"/>
      <c r="R12" s="116" t="s">
        <v>40</v>
      </c>
      <c r="S12" s="116"/>
      <c r="T12" s="13"/>
    </row>
    <row r="13" spans="1:25" ht="30" customHeight="1">
      <c r="A13" s="97" t="s">
        <v>9</v>
      </c>
      <c r="B13" s="97"/>
      <c r="C13" s="97"/>
      <c r="D13" s="34"/>
      <c r="E13" s="10" t="s">
        <v>10</v>
      </c>
      <c r="F13" s="34"/>
      <c r="G13" s="99" t="s">
        <v>21</v>
      </c>
      <c r="H13" s="100"/>
      <c r="I13" s="101"/>
      <c r="J13" s="1"/>
      <c r="K13" s="102" t="s">
        <v>17</v>
      </c>
      <c r="L13" s="103"/>
      <c r="M13" s="103"/>
      <c r="N13" s="104" t="str">
        <f>IF(入力シート①!N13="","",入力シート①!N13)</f>
        <v/>
      </c>
      <c r="O13" s="104"/>
      <c r="P13" s="104"/>
      <c r="Q13" s="104"/>
      <c r="R13" s="104"/>
      <c r="S13" s="104"/>
      <c r="T13" s="10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6" t="s">
        <v>18</v>
      </c>
      <c r="L14" s="107"/>
      <c r="M14" s="107"/>
      <c r="N14" s="108" t="str">
        <f>IF(入力シート①!N14="","",入力シート①!N14)</f>
        <v/>
      </c>
      <c r="O14" s="108"/>
      <c r="P14" s="108"/>
      <c r="Q14" s="108"/>
      <c r="R14" s="108"/>
      <c r="S14" s="108"/>
      <c r="T14" s="109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7" t="s">
        <v>22</v>
      </c>
      <c r="B16" s="97"/>
      <c r="C16" s="97"/>
      <c r="D16" s="97"/>
      <c r="E16" s="97"/>
      <c r="F16" s="97"/>
      <c r="G16" s="97" t="s">
        <v>23</v>
      </c>
      <c r="H16" s="97"/>
      <c r="I16" s="97"/>
      <c r="J16" s="97"/>
      <c r="K16" s="99"/>
      <c r="L16" s="52" t="s">
        <v>48</v>
      </c>
      <c r="M16" s="53"/>
      <c r="N16" s="54">
        <v>10</v>
      </c>
      <c r="O16" s="55"/>
      <c r="P16" s="101" t="s">
        <v>25</v>
      </c>
      <c r="Q16" s="97"/>
      <c r="R16" s="97"/>
      <c r="S16" s="97"/>
      <c r="T16" s="97"/>
    </row>
    <row r="17" spans="1:21" ht="34.5" customHeight="1">
      <c r="A17" s="70" t="s">
        <v>33</v>
      </c>
      <c r="B17" s="70"/>
      <c r="C17" s="70"/>
      <c r="D17" s="70"/>
      <c r="E17" s="70"/>
      <c r="F17" s="70"/>
      <c r="G17" s="152"/>
      <c r="H17" s="152"/>
      <c r="I17" s="152"/>
      <c r="J17" s="152"/>
      <c r="K17" s="152"/>
      <c r="L17" s="147" t="str">
        <f t="shared" ref="L17:L24" si="0">IF(G17="","",G17*0.1)</f>
        <v/>
      </c>
      <c r="M17" s="147"/>
      <c r="N17" s="147"/>
      <c r="O17" s="147"/>
      <c r="P17" s="98" t="str">
        <f t="shared" ref="P17:P24" si="1">IF(G17="","",SUM(G17:O17))</f>
        <v/>
      </c>
      <c r="Q17" s="98"/>
      <c r="R17" s="98"/>
      <c r="S17" s="98"/>
      <c r="T17" s="98"/>
      <c r="U17">
        <v>10</v>
      </c>
    </row>
    <row r="18" spans="1:21" ht="34.5" customHeight="1">
      <c r="A18" s="70" t="s">
        <v>34</v>
      </c>
      <c r="B18" s="70"/>
      <c r="C18" s="70"/>
      <c r="D18" s="70"/>
      <c r="E18" s="70"/>
      <c r="F18" s="70"/>
      <c r="G18" s="152"/>
      <c r="H18" s="152"/>
      <c r="I18" s="152"/>
      <c r="J18" s="152"/>
      <c r="K18" s="152"/>
      <c r="L18" s="98" t="str">
        <f t="shared" si="0"/>
        <v/>
      </c>
      <c r="M18" s="98"/>
      <c r="N18" s="98"/>
      <c r="O18" s="98"/>
      <c r="P18" s="98" t="str">
        <f t="shared" si="1"/>
        <v/>
      </c>
      <c r="Q18" s="98"/>
      <c r="R18" s="98"/>
      <c r="S18" s="98"/>
      <c r="T18" s="98"/>
      <c r="U18">
        <v>8</v>
      </c>
    </row>
    <row r="19" spans="1:21" ht="34.5" customHeight="1" thickBot="1">
      <c r="A19" s="95" t="s">
        <v>27</v>
      </c>
      <c r="B19" s="95"/>
      <c r="C19" s="95"/>
      <c r="D19" s="95"/>
      <c r="E19" s="95"/>
      <c r="F19" s="95"/>
      <c r="G19" s="145" t="str">
        <f>IF(G17="","",SUM(G17:K18))</f>
        <v/>
      </c>
      <c r="H19" s="145"/>
      <c r="I19" s="145"/>
      <c r="J19" s="145"/>
      <c r="K19" s="145"/>
      <c r="L19" s="145" t="str">
        <f t="shared" si="0"/>
        <v/>
      </c>
      <c r="M19" s="145"/>
      <c r="N19" s="145"/>
      <c r="O19" s="145"/>
      <c r="P19" s="145" t="str">
        <f t="shared" si="1"/>
        <v/>
      </c>
      <c r="Q19" s="145"/>
      <c r="R19" s="145"/>
      <c r="S19" s="145"/>
      <c r="T19" s="145"/>
      <c r="U19">
        <v>0</v>
      </c>
    </row>
    <row r="20" spans="1:21" ht="34.5" customHeight="1" thickTop="1">
      <c r="A20" s="78" t="s">
        <v>28</v>
      </c>
      <c r="B20" s="78"/>
      <c r="C20" s="78"/>
      <c r="D20" s="88"/>
      <c r="E20" s="78"/>
      <c r="F20" s="78"/>
      <c r="G20" s="151"/>
      <c r="H20" s="151"/>
      <c r="I20" s="151"/>
      <c r="J20" s="151"/>
      <c r="K20" s="151"/>
      <c r="L20" s="147" t="str">
        <f t="shared" si="0"/>
        <v/>
      </c>
      <c r="M20" s="147"/>
      <c r="N20" s="147"/>
      <c r="O20" s="147"/>
      <c r="P20" s="147" t="str">
        <f t="shared" si="1"/>
        <v/>
      </c>
      <c r="Q20" s="147"/>
      <c r="R20" s="147"/>
      <c r="S20" s="147"/>
      <c r="T20" s="147"/>
    </row>
    <row r="21" spans="1:21" ht="34.5" customHeight="1">
      <c r="A21" s="90" t="s">
        <v>29</v>
      </c>
      <c r="B21" s="90"/>
      <c r="C21" s="91"/>
      <c r="D21" s="14">
        <v>100</v>
      </c>
      <c r="E21" s="92" t="s">
        <v>26</v>
      </c>
      <c r="F21" s="93"/>
      <c r="G21" s="83" t="str">
        <f>IF(G20="","",G20*D21%)</f>
        <v/>
      </c>
      <c r="H21" s="83"/>
      <c r="I21" s="83"/>
      <c r="J21" s="83"/>
      <c r="K21" s="83"/>
      <c r="L21" s="98" t="str">
        <f t="shared" si="0"/>
        <v/>
      </c>
      <c r="M21" s="98"/>
      <c r="N21" s="98"/>
      <c r="O21" s="98"/>
      <c r="P21" s="98" t="str">
        <f t="shared" si="1"/>
        <v/>
      </c>
      <c r="Q21" s="98"/>
      <c r="R21" s="98"/>
      <c r="S21" s="98"/>
      <c r="T21" s="98"/>
    </row>
    <row r="22" spans="1:21" ht="34.5" customHeight="1" thickBot="1">
      <c r="A22" s="148" t="s">
        <v>30</v>
      </c>
      <c r="B22" s="148"/>
      <c r="C22" s="148"/>
      <c r="D22" s="88"/>
      <c r="E22" s="148"/>
      <c r="F22" s="148"/>
      <c r="G22" s="149"/>
      <c r="H22" s="149"/>
      <c r="I22" s="149"/>
      <c r="J22" s="149"/>
      <c r="K22" s="149"/>
      <c r="L22" s="150" t="str">
        <f t="shared" si="0"/>
        <v/>
      </c>
      <c r="M22" s="150"/>
      <c r="N22" s="150"/>
      <c r="O22" s="150"/>
      <c r="P22" s="150" t="str">
        <f t="shared" si="1"/>
        <v/>
      </c>
      <c r="Q22" s="150"/>
      <c r="R22" s="150"/>
      <c r="S22" s="150"/>
      <c r="T22" s="150"/>
    </row>
    <row r="23" spans="1:21" ht="34.5" customHeight="1" thickBot="1">
      <c r="A23" s="153" t="s">
        <v>55</v>
      </c>
      <c r="B23" s="154"/>
      <c r="C23" s="154"/>
      <c r="D23" s="154"/>
      <c r="E23" s="154"/>
      <c r="F23" s="154"/>
      <c r="G23" s="155" t="str">
        <f>IF(G21="","",G21-G22)</f>
        <v/>
      </c>
      <c r="H23" s="155"/>
      <c r="I23" s="155"/>
      <c r="J23" s="155"/>
      <c r="K23" s="155"/>
      <c r="L23" s="155" t="str">
        <f t="shared" si="0"/>
        <v/>
      </c>
      <c r="M23" s="155"/>
      <c r="N23" s="155"/>
      <c r="O23" s="156"/>
      <c r="P23" s="155" t="str">
        <f t="shared" si="1"/>
        <v/>
      </c>
      <c r="Q23" s="155"/>
      <c r="R23" s="155"/>
      <c r="S23" s="155"/>
      <c r="T23" s="157"/>
    </row>
    <row r="24" spans="1:21" ht="34.5" customHeight="1">
      <c r="A24" s="78" t="s">
        <v>32</v>
      </c>
      <c r="B24" s="78"/>
      <c r="C24" s="78"/>
      <c r="D24" s="78"/>
      <c r="E24" s="78"/>
      <c r="F24" s="78"/>
      <c r="G24" s="147" t="str">
        <f>IF(G19="","",G19-G21)</f>
        <v/>
      </c>
      <c r="H24" s="147"/>
      <c r="I24" s="147"/>
      <c r="J24" s="147"/>
      <c r="K24" s="147"/>
      <c r="L24" s="147" t="str">
        <f t="shared" si="0"/>
        <v/>
      </c>
      <c r="M24" s="147"/>
      <c r="N24" s="147"/>
      <c r="O24" s="147"/>
      <c r="P24" s="147" t="str">
        <f t="shared" si="1"/>
        <v/>
      </c>
      <c r="Q24" s="147"/>
      <c r="R24" s="147"/>
      <c r="S24" s="147"/>
      <c r="T24" s="147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172"/>
      <c r="M25" s="172"/>
      <c r="N25" s="172"/>
      <c r="O25" s="172"/>
      <c r="P25" s="172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77" t="s">
        <v>53</v>
      </c>
      <c r="K26" s="77"/>
      <c r="L26" s="77"/>
      <c r="M26" s="77"/>
      <c r="N26" s="77" t="s">
        <v>49</v>
      </c>
      <c r="O26" s="77"/>
      <c r="P26" s="77"/>
      <c r="Q26" s="77"/>
      <c r="R26" s="77" t="s">
        <v>54</v>
      </c>
      <c r="S26" s="77"/>
      <c r="T26" s="77"/>
    </row>
    <row r="27" spans="1:21" ht="13.95" customHeight="1">
      <c r="A27" s="18"/>
      <c r="B27" s="19" t="s">
        <v>57</v>
      </c>
      <c r="C27" s="1"/>
      <c r="G27" s="1"/>
      <c r="H27" s="1"/>
      <c r="I27" s="1"/>
      <c r="J27" s="63" t="s">
        <v>50</v>
      </c>
      <c r="K27" s="63"/>
      <c r="L27" s="63"/>
      <c r="M27" s="63"/>
      <c r="N27" s="56">
        <f>SUMIF($N$16,U17,$G$23)</f>
        <v>0</v>
      </c>
      <c r="O27" s="56"/>
      <c r="P27" s="56">
        <f>SUMIF($K$14:$K$29,Z25,$L$14:$M$29)</f>
        <v>0</v>
      </c>
      <c r="Q27" s="56"/>
      <c r="R27" s="65">
        <f>SUMIF($N$16,U17,$L$23)</f>
        <v>0</v>
      </c>
      <c r="S27" s="65"/>
      <c r="T27" s="65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63" t="s">
        <v>51</v>
      </c>
      <c r="K28" s="63"/>
      <c r="L28" s="63"/>
      <c r="M28" s="63"/>
      <c r="N28" s="146">
        <f>SUMIF($N$16,U18,$G$23)</f>
        <v>0</v>
      </c>
      <c r="O28" s="146"/>
      <c r="P28" s="146">
        <f>SUMIF($K$14:$K$29,Z26,$L$14:$M$29)</f>
        <v>0</v>
      </c>
      <c r="Q28" s="146"/>
      <c r="R28" s="65">
        <f>SUMIF($N$16,U18,$L$23)</f>
        <v>0</v>
      </c>
      <c r="S28" s="65"/>
      <c r="T28" s="65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63" t="s">
        <v>52</v>
      </c>
      <c r="K29" s="63"/>
      <c r="L29" s="63"/>
      <c r="M29" s="63"/>
      <c r="N29" s="146">
        <f>SUMIF($N$16,U19,$G$23)</f>
        <v>0</v>
      </c>
      <c r="O29" s="146"/>
      <c r="P29" s="146">
        <f>SUMIF($K$14:$K$29,Z27,$L$14:$M$29)</f>
        <v>0</v>
      </c>
      <c r="Q29" s="146"/>
      <c r="R29" s="65">
        <f>SUMIF($N$16,U19,$L$23)</f>
        <v>0</v>
      </c>
      <c r="S29" s="65"/>
      <c r="T29" s="65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47" t="s">
        <v>73</v>
      </c>
      <c r="B34" s="47"/>
      <c r="C34" s="47"/>
      <c r="D34" s="35" t="str">
        <f>$D$1</f>
        <v>⑥</v>
      </c>
      <c r="E34" s="1"/>
      <c r="F34" s="48" t="s">
        <v>0</v>
      </c>
      <c r="G34" s="48"/>
      <c r="H34" s="48"/>
      <c r="I34" s="48"/>
      <c r="J34" s="48"/>
      <c r="K34" s="48"/>
      <c r="L34" s="48"/>
      <c r="M34" s="48"/>
      <c r="N34" s="48"/>
      <c r="O34" s="48"/>
      <c r="P34" s="1"/>
      <c r="Q34" s="49" t="s">
        <v>41</v>
      </c>
      <c r="R34" s="50"/>
      <c r="S34" s="50"/>
      <c r="T34" s="51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25" t="s">
        <v>1</v>
      </c>
      <c r="B36" s="125"/>
      <c r="C36" s="125"/>
      <c r="D36" s="125"/>
      <c r="E36" s="125"/>
      <c r="F36" s="125"/>
      <c r="G36" s="125"/>
      <c r="H36" s="125"/>
      <c r="I36" s="125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126" t="s">
        <v>47</v>
      </c>
      <c r="B37" s="126"/>
      <c r="C37" s="126"/>
      <c r="D37" s="126"/>
      <c r="E37" s="126"/>
      <c r="F37" s="126"/>
      <c r="G37" s="126"/>
      <c r="H37" s="126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127" t="s">
        <v>4</v>
      </c>
      <c r="K38" s="128"/>
      <c r="L38" s="128"/>
      <c r="M38" s="128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129" t="s">
        <v>14</v>
      </c>
      <c r="C39" s="130"/>
      <c r="D39" s="132" t="str">
        <f>IF(D6="","",D6)</f>
        <v/>
      </c>
      <c r="E39" s="132"/>
      <c r="F39" s="132"/>
      <c r="G39" s="132"/>
      <c r="H39" s="133"/>
      <c r="I39" s="1"/>
      <c r="J39" s="118" t="s">
        <v>5</v>
      </c>
      <c r="K39" s="119"/>
      <c r="L39" s="104" t="str">
        <f>IF(L6="","",L6)</f>
        <v/>
      </c>
      <c r="M39" s="104"/>
      <c r="N39" s="104"/>
      <c r="O39" s="104"/>
      <c r="P39" s="104"/>
      <c r="Q39" s="104"/>
      <c r="R39" s="104"/>
      <c r="S39" s="104"/>
      <c r="T39" s="120"/>
    </row>
    <row r="40" spans="1:20" ht="30" customHeight="1" thickBot="1">
      <c r="A40" s="121" t="s">
        <v>3</v>
      </c>
      <c r="B40" s="122"/>
      <c r="C40" s="137"/>
      <c r="D40" s="135"/>
      <c r="E40" s="135"/>
      <c r="F40" s="135"/>
      <c r="G40" s="135"/>
      <c r="H40" s="136"/>
      <c r="I40" s="1"/>
      <c r="J40" s="138" t="s">
        <v>45</v>
      </c>
      <c r="K40" s="103"/>
      <c r="L40" s="139" t="str">
        <f>IF(L7="","",L7)</f>
        <v/>
      </c>
      <c r="M40" s="139"/>
      <c r="N40" s="139"/>
      <c r="O40" s="139"/>
      <c r="P40" s="139"/>
      <c r="Q40" s="139"/>
      <c r="R40" s="139"/>
      <c r="S40" s="139"/>
      <c r="T40" s="38" t="s">
        <v>38</v>
      </c>
    </row>
    <row r="41" spans="1:20" ht="30" customHeight="1" thickTop="1">
      <c r="A41" s="117" t="s">
        <v>46</v>
      </c>
      <c r="B41" s="117"/>
      <c r="C41" s="117"/>
      <c r="D41" s="1"/>
      <c r="E41" s="1"/>
      <c r="F41" s="1"/>
      <c r="G41" s="4"/>
      <c r="H41" s="1"/>
      <c r="I41" s="1"/>
      <c r="J41" s="118" t="s">
        <v>6</v>
      </c>
      <c r="K41" s="119"/>
      <c r="L41" s="104" t="str">
        <f>IF(L8="","",L8)</f>
        <v/>
      </c>
      <c r="M41" s="104"/>
      <c r="N41" s="104"/>
      <c r="O41" s="104"/>
      <c r="P41" s="104"/>
      <c r="Q41" s="104"/>
      <c r="R41" s="104"/>
      <c r="S41" s="104"/>
      <c r="T41" s="120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121" t="s">
        <v>65</v>
      </c>
      <c r="K42" s="122"/>
      <c r="L42" s="122"/>
      <c r="M42" s="123" t="str">
        <f>IF(M9="","",M9)</f>
        <v/>
      </c>
      <c r="N42" s="123"/>
      <c r="O42" s="123"/>
      <c r="P42" s="123"/>
      <c r="Q42" s="123"/>
      <c r="R42" s="123"/>
      <c r="S42" s="123"/>
      <c r="T42" s="124"/>
    </row>
    <row r="43" spans="1:20" ht="30" customHeight="1" thickTop="1">
      <c r="A43" s="110" t="s">
        <v>7</v>
      </c>
      <c r="B43" s="110"/>
      <c r="C43" s="111" t="str">
        <f>IF(C10="","",C10)</f>
        <v/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12" t="s">
        <v>15</v>
      </c>
      <c r="L44" s="113"/>
      <c r="M44" s="113"/>
      <c r="N44" s="114" t="str">
        <f>IF(N11="","",N11)</f>
        <v/>
      </c>
      <c r="O44" s="114"/>
      <c r="P44" s="114"/>
      <c r="Q44" s="114"/>
      <c r="R44" s="114"/>
      <c r="S44" s="114"/>
      <c r="T44" s="115"/>
    </row>
    <row r="45" spans="1:20" ht="30" customHeight="1">
      <c r="A45" s="97" t="s">
        <v>8</v>
      </c>
      <c r="B45" s="97"/>
      <c r="C45" s="97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102" t="s">
        <v>16</v>
      </c>
      <c r="L45" s="103"/>
      <c r="M45" s="103"/>
      <c r="N45" s="104" t="str">
        <f>IF(N12="","",N12)</f>
        <v/>
      </c>
      <c r="O45" s="104"/>
      <c r="P45" s="104"/>
      <c r="Q45" s="104"/>
      <c r="R45" s="116" t="s">
        <v>40</v>
      </c>
      <c r="S45" s="116"/>
      <c r="T45" s="13"/>
    </row>
    <row r="46" spans="1:20" ht="30" customHeight="1">
      <c r="A46" s="97" t="s">
        <v>9</v>
      </c>
      <c r="B46" s="97"/>
      <c r="C46" s="97"/>
      <c r="D46" s="39" t="str">
        <f>IF(D13="","",D13)</f>
        <v/>
      </c>
      <c r="E46" s="10" t="s">
        <v>10</v>
      </c>
      <c r="F46" s="39" t="str">
        <f>IF(F13="","",F13)</f>
        <v/>
      </c>
      <c r="G46" s="99" t="s">
        <v>21</v>
      </c>
      <c r="H46" s="100"/>
      <c r="I46" s="101"/>
      <c r="J46" s="1"/>
      <c r="K46" s="102" t="s">
        <v>17</v>
      </c>
      <c r="L46" s="103"/>
      <c r="M46" s="103"/>
      <c r="N46" s="104" t="str">
        <f>IF(N13="","",N13)</f>
        <v/>
      </c>
      <c r="O46" s="104"/>
      <c r="P46" s="104"/>
      <c r="Q46" s="104"/>
      <c r="R46" s="104"/>
      <c r="S46" s="104"/>
      <c r="T46" s="10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6" t="s">
        <v>18</v>
      </c>
      <c r="L47" s="107"/>
      <c r="M47" s="107"/>
      <c r="N47" s="108" t="str">
        <f>IF(N14="","",N14)</f>
        <v/>
      </c>
      <c r="O47" s="108"/>
      <c r="P47" s="108"/>
      <c r="Q47" s="108"/>
      <c r="R47" s="108"/>
      <c r="S47" s="108"/>
      <c r="T47" s="109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7" t="s">
        <v>22</v>
      </c>
      <c r="B49" s="97"/>
      <c r="C49" s="97"/>
      <c r="D49" s="97"/>
      <c r="E49" s="97"/>
      <c r="F49" s="97"/>
      <c r="G49" s="97" t="s">
        <v>23</v>
      </c>
      <c r="H49" s="97"/>
      <c r="I49" s="97"/>
      <c r="J49" s="97"/>
      <c r="K49" s="97"/>
      <c r="L49" s="52" t="s">
        <v>48</v>
      </c>
      <c r="M49" s="53"/>
      <c r="N49" s="54">
        <v>10</v>
      </c>
      <c r="O49" s="55"/>
      <c r="P49" s="97" t="s">
        <v>25</v>
      </c>
      <c r="Q49" s="97"/>
      <c r="R49" s="97"/>
      <c r="S49" s="97"/>
      <c r="T49" s="97"/>
    </row>
    <row r="50" spans="1:20" ht="34.5" customHeight="1">
      <c r="A50" s="70" t="s">
        <v>33</v>
      </c>
      <c r="B50" s="70"/>
      <c r="C50" s="70"/>
      <c r="D50" s="70"/>
      <c r="E50" s="70"/>
      <c r="F50" s="70"/>
      <c r="G50" s="79" t="str">
        <f t="shared" ref="G50:G57" si="2">IF(G17="","",G17)</f>
        <v/>
      </c>
      <c r="H50" s="79"/>
      <c r="I50" s="79"/>
      <c r="J50" s="79"/>
      <c r="K50" s="79"/>
      <c r="L50" s="98" t="str">
        <f>IF(L17="","",L17)</f>
        <v/>
      </c>
      <c r="M50" s="98"/>
      <c r="N50" s="98"/>
      <c r="O50" s="98"/>
      <c r="P50" s="98" t="str">
        <f>IF(P17="","",P17)</f>
        <v/>
      </c>
      <c r="Q50" s="98"/>
      <c r="R50" s="98"/>
      <c r="S50" s="98"/>
      <c r="T50" s="98"/>
    </row>
    <row r="51" spans="1:20" ht="34.5" customHeight="1">
      <c r="A51" s="70" t="s">
        <v>34</v>
      </c>
      <c r="B51" s="70"/>
      <c r="C51" s="70"/>
      <c r="D51" s="70"/>
      <c r="E51" s="70"/>
      <c r="F51" s="70"/>
      <c r="G51" s="79" t="str">
        <f t="shared" si="2"/>
        <v/>
      </c>
      <c r="H51" s="79"/>
      <c r="I51" s="79"/>
      <c r="J51" s="79"/>
      <c r="K51" s="79"/>
      <c r="L51" s="98" t="str">
        <f>IF(L18="","",L18)</f>
        <v/>
      </c>
      <c r="M51" s="98"/>
      <c r="N51" s="98"/>
      <c r="O51" s="98"/>
      <c r="P51" s="71" t="str">
        <f t="shared" ref="P51:P57" si="3">IF(P18="","",P18)</f>
        <v/>
      </c>
      <c r="Q51" s="72"/>
      <c r="R51" s="72"/>
      <c r="S51" s="72"/>
      <c r="T51" s="73"/>
    </row>
    <row r="52" spans="1:20" ht="34.5" customHeight="1" thickBot="1">
      <c r="A52" s="95" t="s">
        <v>27</v>
      </c>
      <c r="B52" s="95"/>
      <c r="C52" s="95"/>
      <c r="D52" s="95"/>
      <c r="E52" s="95"/>
      <c r="F52" s="95"/>
      <c r="G52" s="145" t="str">
        <f t="shared" si="2"/>
        <v/>
      </c>
      <c r="H52" s="145"/>
      <c r="I52" s="145"/>
      <c r="J52" s="145"/>
      <c r="K52" s="145"/>
      <c r="L52" s="145" t="str">
        <f>IF(L19="","",L19)</f>
        <v/>
      </c>
      <c r="M52" s="145"/>
      <c r="N52" s="145"/>
      <c r="O52" s="145"/>
      <c r="P52" s="80" t="str">
        <f t="shared" si="3"/>
        <v/>
      </c>
      <c r="Q52" s="81"/>
      <c r="R52" s="81"/>
      <c r="S52" s="81"/>
      <c r="T52" s="82"/>
    </row>
    <row r="53" spans="1:20" ht="34.5" customHeight="1" thickTop="1">
      <c r="A53" s="78" t="s">
        <v>28</v>
      </c>
      <c r="B53" s="78"/>
      <c r="C53" s="78"/>
      <c r="D53" s="88"/>
      <c r="E53" s="78"/>
      <c r="F53" s="78"/>
      <c r="G53" s="89" t="str">
        <f t="shared" si="2"/>
        <v/>
      </c>
      <c r="H53" s="89"/>
      <c r="I53" s="89"/>
      <c r="J53" s="89"/>
      <c r="K53" s="89"/>
      <c r="L53" s="74" t="str">
        <f t="shared" ref="L53:L57" si="4">IF(L20="","",L20)</f>
        <v/>
      </c>
      <c r="M53" s="75"/>
      <c r="N53" s="75"/>
      <c r="O53" s="76"/>
      <c r="P53" s="74" t="str">
        <f t="shared" si="3"/>
        <v/>
      </c>
      <c r="Q53" s="75"/>
      <c r="R53" s="75"/>
      <c r="S53" s="75"/>
      <c r="T53" s="76"/>
    </row>
    <row r="54" spans="1:20" ht="34.5" customHeight="1">
      <c r="A54" s="90" t="s">
        <v>29</v>
      </c>
      <c r="B54" s="90"/>
      <c r="C54" s="91"/>
      <c r="D54" s="40">
        <f>IF(D21="","",D21)</f>
        <v>100</v>
      </c>
      <c r="E54" s="92" t="s">
        <v>26</v>
      </c>
      <c r="F54" s="93"/>
      <c r="G54" s="83" t="str">
        <f t="shared" si="2"/>
        <v/>
      </c>
      <c r="H54" s="83"/>
      <c r="I54" s="83"/>
      <c r="J54" s="83"/>
      <c r="K54" s="83"/>
      <c r="L54" s="71" t="str">
        <f t="shared" si="4"/>
        <v/>
      </c>
      <c r="M54" s="72"/>
      <c r="N54" s="72"/>
      <c r="O54" s="73"/>
      <c r="P54" s="71" t="str">
        <f t="shared" si="3"/>
        <v/>
      </c>
      <c r="Q54" s="72"/>
      <c r="R54" s="72"/>
      <c r="S54" s="72"/>
      <c r="T54" s="73"/>
    </row>
    <row r="55" spans="1:20" ht="34.5" customHeight="1" thickBot="1">
      <c r="A55" s="70" t="s">
        <v>30</v>
      </c>
      <c r="B55" s="70"/>
      <c r="C55" s="70"/>
      <c r="D55" s="78"/>
      <c r="E55" s="70"/>
      <c r="F55" s="70"/>
      <c r="G55" s="79" t="str">
        <f t="shared" si="2"/>
        <v/>
      </c>
      <c r="H55" s="79"/>
      <c r="I55" s="79"/>
      <c r="J55" s="79"/>
      <c r="K55" s="79"/>
      <c r="L55" s="71" t="str">
        <f t="shared" si="4"/>
        <v/>
      </c>
      <c r="M55" s="72"/>
      <c r="N55" s="72"/>
      <c r="O55" s="73"/>
      <c r="P55" s="80" t="str">
        <f t="shared" si="3"/>
        <v/>
      </c>
      <c r="Q55" s="81"/>
      <c r="R55" s="81"/>
      <c r="S55" s="81"/>
      <c r="T55" s="82"/>
    </row>
    <row r="56" spans="1:20" ht="34.5" customHeight="1" thickTop="1" thickBot="1">
      <c r="A56" s="70" t="s">
        <v>31</v>
      </c>
      <c r="B56" s="70"/>
      <c r="C56" s="70"/>
      <c r="D56" s="70"/>
      <c r="E56" s="70"/>
      <c r="F56" s="70"/>
      <c r="G56" s="98" t="str">
        <f>IF(G23="","",G23)</f>
        <v/>
      </c>
      <c r="H56" s="98"/>
      <c r="I56" s="98"/>
      <c r="J56" s="98"/>
      <c r="K56" s="98"/>
      <c r="L56" s="71" t="str">
        <f t="shared" si="4"/>
        <v/>
      </c>
      <c r="M56" s="72"/>
      <c r="N56" s="72"/>
      <c r="O56" s="84"/>
      <c r="P56" s="85" t="str">
        <f t="shared" si="3"/>
        <v/>
      </c>
      <c r="Q56" s="86"/>
      <c r="R56" s="86"/>
      <c r="S56" s="86"/>
      <c r="T56" s="87"/>
    </row>
    <row r="57" spans="1:20" ht="34.5" customHeight="1" thickTop="1">
      <c r="A57" s="70" t="s">
        <v>32</v>
      </c>
      <c r="B57" s="70"/>
      <c r="C57" s="70"/>
      <c r="D57" s="70"/>
      <c r="E57" s="70"/>
      <c r="F57" s="70"/>
      <c r="G57" s="98" t="str">
        <f t="shared" si="2"/>
        <v/>
      </c>
      <c r="H57" s="98"/>
      <c r="I57" s="98"/>
      <c r="J57" s="98"/>
      <c r="K57" s="98"/>
      <c r="L57" s="71" t="str">
        <f t="shared" si="4"/>
        <v/>
      </c>
      <c r="M57" s="72"/>
      <c r="N57" s="72"/>
      <c r="O57" s="73"/>
      <c r="P57" s="74" t="str">
        <f t="shared" si="3"/>
        <v/>
      </c>
      <c r="Q57" s="75"/>
      <c r="R57" s="75"/>
      <c r="S57" s="75"/>
      <c r="T57" s="76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44" t="s">
        <v>53</v>
      </c>
      <c r="K59" s="144"/>
      <c r="L59" s="144"/>
      <c r="M59" s="144"/>
      <c r="N59" s="144" t="s">
        <v>49</v>
      </c>
      <c r="O59" s="144"/>
      <c r="P59" s="144"/>
      <c r="Q59" s="144"/>
      <c r="R59" s="144" t="s">
        <v>54</v>
      </c>
      <c r="S59" s="144"/>
      <c r="T59" s="144"/>
    </row>
    <row r="60" spans="1:20" ht="13.95" customHeight="1">
      <c r="C60" s="1"/>
      <c r="G60" s="1"/>
      <c r="H60" s="1"/>
      <c r="I60" s="1"/>
      <c r="J60" s="140" t="s">
        <v>50</v>
      </c>
      <c r="K60" s="140"/>
      <c r="L60" s="140"/>
      <c r="M60" s="140"/>
      <c r="N60" s="143">
        <f>N27</f>
        <v>0</v>
      </c>
      <c r="O60" s="143"/>
      <c r="P60" s="143">
        <f>SUMIF($K$14:$K$29,Z58,$L$14:$M$29)</f>
        <v>0</v>
      </c>
      <c r="Q60" s="143"/>
      <c r="R60" s="142">
        <f>R27</f>
        <v>0</v>
      </c>
      <c r="S60" s="142"/>
      <c r="T60" s="142"/>
    </row>
    <row r="61" spans="1:20" ht="13.95" customHeight="1">
      <c r="C61" s="1"/>
      <c r="G61" s="1"/>
      <c r="H61" s="1"/>
      <c r="I61" s="1"/>
      <c r="J61" s="140" t="s">
        <v>51</v>
      </c>
      <c r="K61" s="140"/>
      <c r="L61" s="140"/>
      <c r="M61" s="140"/>
      <c r="N61" s="141">
        <f t="shared" ref="N61:N62" si="5">N28</f>
        <v>0</v>
      </c>
      <c r="O61" s="141"/>
      <c r="P61" s="141">
        <f t="shared" ref="P61:P62" si="6">SUMIF($K$14:$K$29,Z59,$L$14:$M$29)</f>
        <v>0</v>
      </c>
      <c r="Q61" s="141"/>
      <c r="R61" s="142">
        <f t="shared" ref="R61:R62" si="7">R28</f>
        <v>0</v>
      </c>
      <c r="S61" s="142"/>
      <c r="T61" s="142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40" t="s">
        <v>52</v>
      </c>
      <c r="K62" s="140"/>
      <c r="L62" s="140"/>
      <c r="M62" s="140"/>
      <c r="N62" s="141">
        <f t="shared" si="5"/>
        <v>0</v>
      </c>
      <c r="O62" s="141"/>
      <c r="P62" s="141">
        <f t="shared" si="6"/>
        <v>0</v>
      </c>
      <c r="Q62" s="141"/>
      <c r="R62" s="142">
        <f t="shared" si="7"/>
        <v>0</v>
      </c>
      <c r="S62" s="142"/>
      <c r="T62" s="142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47" t="s">
        <v>73</v>
      </c>
      <c r="B64" s="47"/>
      <c r="C64" s="47"/>
      <c r="D64" s="35" t="str">
        <f>$D$1</f>
        <v>⑥</v>
      </c>
      <c r="E64" s="1"/>
      <c r="F64" s="48" t="s">
        <v>0</v>
      </c>
      <c r="G64" s="48"/>
      <c r="H64" s="48"/>
      <c r="I64" s="48"/>
      <c r="J64" s="48"/>
      <c r="K64" s="48"/>
      <c r="L64" s="48"/>
      <c r="M64" s="48"/>
      <c r="N64" s="48"/>
      <c r="O64" s="48"/>
      <c r="P64" s="1"/>
      <c r="Q64" s="49" t="s">
        <v>42</v>
      </c>
      <c r="R64" s="50"/>
      <c r="S64" s="50"/>
      <c r="T64" s="51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125" t="s">
        <v>1</v>
      </c>
      <c r="B66" s="125"/>
      <c r="C66" s="125"/>
      <c r="D66" s="125"/>
      <c r="E66" s="125"/>
      <c r="F66" s="125"/>
      <c r="G66" s="125"/>
      <c r="H66" s="125"/>
      <c r="I66" s="125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126" t="s">
        <v>47</v>
      </c>
      <c r="B67" s="126"/>
      <c r="C67" s="126"/>
      <c r="D67" s="126"/>
      <c r="E67" s="126"/>
      <c r="F67" s="126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127" t="s">
        <v>4</v>
      </c>
      <c r="K68" s="128"/>
      <c r="L68" s="128"/>
      <c r="M68" s="128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129" t="s">
        <v>14</v>
      </c>
      <c r="C69" s="130"/>
      <c r="D69" s="131" t="str">
        <f>IF(D6="","",D6)</f>
        <v/>
      </c>
      <c r="E69" s="132"/>
      <c r="F69" s="132"/>
      <c r="G69" s="132"/>
      <c r="H69" s="133"/>
      <c r="I69" s="1"/>
      <c r="J69" s="118" t="s">
        <v>5</v>
      </c>
      <c r="K69" s="119"/>
      <c r="L69" s="104" t="str">
        <f>IF(L6="","",L6)</f>
        <v/>
      </c>
      <c r="M69" s="104"/>
      <c r="N69" s="104"/>
      <c r="O69" s="104"/>
      <c r="P69" s="104"/>
      <c r="Q69" s="104"/>
      <c r="R69" s="104"/>
      <c r="S69" s="104"/>
      <c r="T69" s="120"/>
    </row>
    <row r="70" spans="1:20" ht="30" customHeight="1" thickBot="1">
      <c r="A70" s="121" t="s">
        <v>3</v>
      </c>
      <c r="B70" s="122"/>
      <c r="C70" s="137"/>
      <c r="D70" s="134"/>
      <c r="E70" s="135"/>
      <c r="F70" s="135"/>
      <c r="G70" s="135"/>
      <c r="H70" s="136"/>
      <c r="I70" s="1"/>
      <c r="J70" s="138" t="s">
        <v>45</v>
      </c>
      <c r="K70" s="103"/>
      <c r="L70" s="139" t="str">
        <f>IF(L7="","",L7)</f>
        <v/>
      </c>
      <c r="M70" s="139"/>
      <c r="N70" s="139"/>
      <c r="O70" s="139"/>
      <c r="P70" s="139"/>
      <c r="Q70" s="139"/>
      <c r="R70" s="139"/>
      <c r="S70" s="139"/>
      <c r="T70" s="25" t="s">
        <v>75</v>
      </c>
    </row>
    <row r="71" spans="1:20" ht="30" customHeight="1" thickTop="1">
      <c r="A71" s="117" t="s">
        <v>46</v>
      </c>
      <c r="B71" s="117"/>
      <c r="C71" s="117"/>
      <c r="D71" s="1"/>
      <c r="E71" s="1"/>
      <c r="F71" s="1"/>
      <c r="G71" s="4"/>
      <c r="H71" s="1"/>
      <c r="I71" s="1"/>
      <c r="J71" s="118" t="s">
        <v>6</v>
      </c>
      <c r="K71" s="119"/>
      <c r="L71" s="104" t="str">
        <f>IF(L8="","",L8)</f>
        <v/>
      </c>
      <c r="M71" s="104"/>
      <c r="N71" s="104"/>
      <c r="O71" s="104"/>
      <c r="P71" s="104"/>
      <c r="Q71" s="104"/>
      <c r="R71" s="104"/>
      <c r="S71" s="104"/>
      <c r="T71" s="120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121" t="s">
        <v>65</v>
      </c>
      <c r="K72" s="122"/>
      <c r="L72" s="122"/>
      <c r="M72" s="123" t="str">
        <f>IF(M9="","",M9)</f>
        <v/>
      </c>
      <c r="N72" s="123"/>
      <c r="O72" s="123"/>
      <c r="P72" s="123"/>
      <c r="Q72" s="123"/>
      <c r="R72" s="123"/>
      <c r="S72" s="123"/>
      <c r="T72" s="124"/>
    </row>
    <row r="73" spans="1:20" ht="30" customHeight="1" thickTop="1">
      <c r="A73" s="110" t="s">
        <v>7</v>
      </c>
      <c r="B73" s="110"/>
      <c r="C73" s="111" t="str">
        <f>IF(C10="","",C10)</f>
        <v/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12" t="s">
        <v>15</v>
      </c>
      <c r="L74" s="113"/>
      <c r="M74" s="113"/>
      <c r="N74" s="114" t="str">
        <f>IF(N11="","",N11)</f>
        <v/>
      </c>
      <c r="O74" s="114"/>
      <c r="P74" s="114"/>
      <c r="Q74" s="114"/>
      <c r="R74" s="114"/>
      <c r="S74" s="114"/>
      <c r="T74" s="115"/>
    </row>
    <row r="75" spans="1:20" ht="30" customHeight="1">
      <c r="A75" s="97" t="s">
        <v>8</v>
      </c>
      <c r="B75" s="97"/>
      <c r="C75" s="97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102" t="s">
        <v>16</v>
      </c>
      <c r="L75" s="103"/>
      <c r="M75" s="103"/>
      <c r="N75" s="104" t="str">
        <f>IF(N12="","",N12)</f>
        <v/>
      </c>
      <c r="O75" s="104"/>
      <c r="P75" s="104"/>
      <c r="Q75" s="104"/>
      <c r="R75" s="116" t="s">
        <v>40</v>
      </c>
      <c r="S75" s="116"/>
      <c r="T75" s="13"/>
    </row>
    <row r="76" spans="1:20" ht="30" customHeight="1">
      <c r="A76" s="97" t="s">
        <v>9</v>
      </c>
      <c r="B76" s="97"/>
      <c r="C76" s="97"/>
      <c r="D76" s="39" t="str">
        <f>IF(D13="","",D13)</f>
        <v/>
      </c>
      <c r="E76" s="10" t="s">
        <v>10</v>
      </c>
      <c r="F76" s="39" t="str">
        <f>IF(F13="","",F13)</f>
        <v/>
      </c>
      <c r="G76" s="99" t="s">
        <v>21</v>
      </c>
      <c r="H76" s="100"/>
      <c r="I76" s="101"/>
      <c r="J76" s="1"/>
      <c r="K76" s="102" t="s">
        <v>17</v>
      </c>
      <c r="L76" s="103"/>
      <c r="M76" s="103"/>
      <c r="N76" s="104" t="str">
        <f>IF(N13="","",N13)</f>
        <v/>
      </c>
      <c r="O76" s="104"/>
      <c r="P76" s="104"/>
      <c r="Q76" s="104"/>
      <c r="R76" s="104"/>
      <c r="S76" s="104"/>
      <c r="T76" s="10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6" t="s">
        <v>18</v>
      </c>
      <c r="L77" s="107"/>
      <c r="M77" s="107"/>
      <c r="N77" s="108" t="str">
        <f>IF(N14="","",N14)</f>
        <v/>
      </c>
      <c r="O77" s="108"/>
      <c r="P77" s="108"/>
      <c r="Q77" s="108"/>
      <c r="R77" s="108"/>
      <c r="S77" s="108"/>
      <c r="T77" s="109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7" t="s">
        <v>22</v>
      </c>
      <c r="B79" s="97"/>
      <c r="C79" s="97"/>
      <c r="D79" s="97"/>
      <c r="E79" s="97"/>
      <c r="F79" s="97"/>
      <c r="G79" s="97" t="s">
        <v>23</v>
      </c>
      <c r="H79" s="97"/>
      <c r="I79" s="97"/>
      <c r="J79" s="97"/>
      <c r="K79" s="97"/>
      <c r="L79" s="52" t="s">
        <v>48</v>
      </c>
      <c r="M79" s="53"/>
      <c r="N79" s="54">
        <v>10</v>
      </c>
      <c r="O79" s="55"/>
      <c r="P79" s="97" t="s">
        <v>25</v>
      </c>
      <c r="Q79" s="97"/>
      <c r="R79" s="97"/>
      <c r="S79" s="97"/>
      <c r="T79" s="97"/>
    </row>
    <row r="80" spans="1:20" ht="34.5" customHeight="1">
      <c r="A80" s="70" t="s">
        <v>33</v>
      </c>
      <c r="B80" s="70"/>
      <c r="C80" s="70"/>
      <c r="D80" s="70"/>
      <c r="E80" s="70"/>
      <c r="F80" s="70"/>
      <c r="G80" s="79" t="str">
        <f t="shared" ref="G80:G87" si="8">IF(G17="","",G17)</f>
        <v/>
      </c>
      <c r="H80" s="79"/>
      <c r="I80" s="79"/>
      <c r="J80" s="79"/>
      <c r="K80" s="79"/>
      <c r="L80" s="98" t="str">
        <f>IF(L17="","",L17)</f>
        <v/>
      </c>
      <c r="M80" s="98"/>
      <c r="N80" s="98"/>
      <c r="O80" s="98"/>
      <c r="P80" s="98" t="str">
        <f>IF(P17="","",P17)</f>
        <v/>
      </c>
      <c r="Q80" s="98"/>
      <c r="R80" s="98"/>
      <c r="S80" s="98"/>
      <c r="T80" s="98"/>
    </row>
    <row r="81" spans="1:20" ht="34.5" customHeight="1">
      <c r="A81" s="70" t="s">
        <v>34</v>
      </c>
      <c r="B81" s="70"/>
      <c r="C81" s="70"/>
      <c r="D81" s="70"/>
      <c r="E81" s="70"/>
      <c r="F81" s="70"/>
      <c r="G81" s="79" t="str">
        <f t="shared" si="8"/>
        <v/>
      </c>
      <c r="H81" s="79"/>
      <c r="I81" s="79"/>
      <c r="J81" s="79"/>
      <c r="K81" s="79"/>
      <c r="L81" s="71" t="str">
        <f t="shared" ref="L81:L87" si="9">IF(L18="","",L18)</f>
        <v/>
      </c>
      <c r="M81" s="72"/>
      <c r="N81" s="72"/>
      <c r="O81" s="73"/>
      <c r="P81" s="71" t="str">
        <f t="shared" ref="P81:P87" si="10">IF(P18="","",P18)</f>
        <v/>
      </c>
      <c r="Q81" s="72"/>
      <c r="R81" s="72"/>
      <c r="S81" s="72"/>
      <c r="T81" s="73"/>
    </row>
    <row r="82" spans="1:20" ht="34.5" customHeight="1" thickBot="1">
      <c r="A82" s="95" t="s">
        <v>27</v>
      </c>
      <c r="B82" s="95"/>
      <c r="C82" s="95"/>
      <c r="D82" s="95"/>
      <c r="E82" s="95"/>
      <c r="F82" s="95"/>
      <c r="G82" s="96" t="str">
        <f t="shared" si="8"/>
        <v/>
      </c>
      <c r="H82" s="96"/>
      <c r="I82" s="96"/>
      <c r="J82" s="96"/>
      <c r="K82" s="96"/>
      <c r="L82" s="80" t="str">
        <f t="shared" si="9"/>
        <v/>
      </c>
      <c r="M82" s="81"/>
      <c r="N82" s="81"/>
      <c r="O82" s="82"/>
      <c r="P82" s="80" t="str">
        <f t="shared" si="10"/>
        <v/>
      </c>
      <c r="Q82" s="81"/>
      <c r="R82" s="81"/>
      <c r="S82" s="81"/>
      <c r="T82" s="82"/>
    </row>
    <row r="83" spans="1:20" ht="34.5" customHeight="1" thickTop="1">
      <c r="A83" s="78" t="s">
        <v>28</v>
      </c>
      <c r="B83" s="78"/>
      <c r="C83" s="78"/>
      <c r="D83" s="88"/>
      <c r="E83" s="78"/>
      <c r="F83" s="78"/>
      <c r="G83" s="89" t="str">
        <f t="shared" si="8"/>
        <v/>
      </c>
      <c r="H83" s="89"/>
      <c r="I83" s="89"/>
      <c r="J83" s="89"/>
      <c r="K83" s="89"/>
      <c r="L83" s="74" t="str">
        <f t="shared" si="9"/>
        <v/>
      </c>
      <c r="M83" s="75"/>
      <c r="N83" s="75"/>
      <c r="O83" s="76"/>
      <c r="P83" s="74" t="str">
        <f t="shared" si="10"/>
        <v/>
      </c>
      <c r="Q83" s="75"/>
      <c r="R83" s="75"/>
      <c r="S83" s="75"/>
      <c r="T83" s="76"/>
    </row>
    <row r="84" spans="1:20" ht="34.5" customHeight="1">
      <c r="A84" s="90" t="s">
        <v>29</v>
      </c>
      <c r="B84" s="90"/>
      <c r="C84" s="91"/>
      <c r="D84" s="40">
        <f>IF(D21="","",D21)</f>
        <v>100</v>
      </c>
      <c r="E84" s="92" t="s">
        <v>26</v>
      </c>
      <c r="F84" s="93"/>
      <c r="G84" s="94" t="str">
        <f t="shared" si="8"/>
        <v/>
      </c>
      <c r="H84" s="94"/>
      <c r="I84" s="94"/>
      <c r="J84" s="94"/>
      <c r="K84" s="94"/>
      <c r="L84" s="71" t="str">
        <f t="shared" si="9"/>
        <v/>
      </c>
      <c r="M84" s="72"/>
      <c r="N84" s="72"/>
      <c r="O84" s="73"/>
      <c r="P84" s="71" t="str">
        <f t="shared" si="10"/>
        <v/>
      </c>
      <c r="Q84" s="72"/>
      <c r="R84" s="72"/>
      <c r="S84" s="72"/>
      <c r="T84" s="73"/>
    </row>
    <row r="85" spans="1:20" ht="34.5" customHeight="1" thickBot="1">
      <c r="A85" s="70" t="s">
        <v>30</v>
      </c>
      <c r="B85" s="70"/>
      <c r="C85" s="70"/>
      <c r="D85" s="78"/>
      <c r="E85" s="70"/>
      <c r="F85" s="70"/>
      <c r="G85" s="79" t="str">
        <f t="shared" si="8"/>
        <v/>
      </c>
      <c r="H85" s="79"/>
      <c r="I85" s="79"/>
      <c r="J85" s="79"/>
      <c r="K85" s="79"/>
      <c r="L85" s="71" t="str">
        <f t="shared" si="9"/>
        <v/>
      </c>
      <c r="M85" s="72"/>
      <c r="N85" s="72"/>
      <c r="O85" s="73"/>
      <c r="P85" s="80" t="str">
        <f t="shared" si="10"/>
        <v/>
      </c>
      <c r="Q85" s="81"/>
      <c r="R85" s="81"/>
      <c r="S85" s="81"/>
      <c r="T85" s="82"/>
    </row>
    <row r="86" spans="1:20" ht="34.5" customHeight="1" thickTop="1" thickBot="1">
      <c r="A86" s="70" t="s">
        <v>31</v>
      </c>
      <c r="B86" s="70"/>
      <c r="C86" s="70"/>
      <c r="D86" s="70"/>
      <c r="E86" s="70"/>
      <c r="F86" s="70"/>
      <c r="G86" s="83" t="str">
        <f t="shared" si="8"/>
        <v/>
      </c>
      <c r="H86" s="83"/>
      <c r="I86" s="83"/>
      <c r="J86" s="83"/>
      <c r="K86" s="83"/>
      <c r="L86" s="71" t="str">
        <f t="shared" si="9"/>
        <v/>
      </c>
      <c r="M86" s="72"/>
      <c r="N86" s="72"/>
      <c r="O86" s="84"/>
      <c r="P86" s="85" t="str">
        <f t="shared" si="10"/>
        <v/>
      </c>
      <c r="Q86" s="86"/>
      <c r="R86" s="86"/>
      <c r="S86" s="86"/>
      <c r="T86" s="87"/>
    </row>
    <row r="87" spans="1:20" ht="34.5" customHeight="1" thickTop="1">
      <c r="A87" s="70" t="s">
        <v>32</v>
      </c>
      <c r="B87" s="70"/>
      <c r="C87" s="70"/>
      <c r="D87" s="70"/>
      <c r="E87" s="70"/>
      <c r="F87" s="70"/>
      <c r="G87" s="71" t="str">
        <f t="shared" si="8"/>
        <v/>
      </c>
      <c r="H87" s="72"/>
      <c r="I87" s="72"/>
      <c r="J87" s="72"/>
      <c r="K87" s="73"/>
      <c r="L87" s="71" t="str">
        <f t="shared" si="9"/>
        <v/>
      </c>
      <c r="M87" s="72"/>
      <c r="N87" s="72"/>
      <c r="O87" s="73"/>
      <c r="P87" s="74" t="str">
        <f t="shared" si="10"/>
        <v/>
      </c>
      <c r="Q87" s="75"/>
      <c r="R87" s="75"/>
      <c r="S87" s="75"/>
      <c r="T87" s="76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77" t="s">
        <v>53</v>
      </c>
      <c r="K89" s="77"/>
      <c r="L89" s="77"/>
      <c r="M89" s="77"/>
      <c r="N89" s="77" t="s">
        <v>49</v>
      </c>
      <c r="O89" s="77"/>
      <c r="P89" s="77"/>
      <c r="Q89" s="77"/>
      <c r="R89" s="77" t="s">
        <v>54</v>
      </c>
      <c r="S89" s="77"/>
      <c r="T89" s="77"/>
    </row>
    <row r="90" spans="1:20" ht="13.95" customHeight="1" thickTop="1">
      <c r="A90" s="66" t="s">
        <v>36</v>
      </c>
      <c r="B90" s="67"/>
      <c r="C90" s="68" t="s">
        <v>37</v>
      </c>
      <c r="D90" s="68"/>
      <c r="E90" s="68" t="s">
        <v>64</v>
      </c>
      <c r="F90" s="68"/>
      <c r="G90" s="67" t="s">
        <v>43</v>
      </c>
      <c r="H90" s="69"/>
      <c r="I90" s="1"/>
      <c r="J90" s="63" t="s">
        <v>50</v>
      </c>
      <c r="K90" s="63"/>
      <c r="L90" s="63"/>
      <c r="M90" s="63"/>
      <c r="N90" s="56">
        <f>N27</f>
        <v>0</v>
      </c>
      <c r="O90" s="56"/>
      <c r="P90" s="56">
        <f>SUMIF($K$14:$K$29,Z88,$L$14:$M$29)</f>
        <v>0</v>
      </c>
      <c r="Q90" s="56"/>
      <c r="R90" s="56">
        <f>R27</f>
        <v>0</v>
      </c>
      <c r="S90" s="56"/>
      <c r="T90" s="56"/>
    </row>
    <row r="91" spans="1:20" ht="13.95" customHeight="1">
      <c r="A91" s="57"/>
      <c r="B91" s="58"/>
      <c r="C91" s="58"/>
      <c r="D91" s="58"/>
      <c r="E91" s="58"/>
      <c r="F91" s="58"/>
      <c r="G91" s="58"/>
      <c r="H91" s="61"/>
      <c r="I91" s="1"/>
      <c r="J91" s="63" t="s">
        <v>51</v>
      </c>
      <c r="K91" s="63"/>
      <c r="L91" s="63"/>
      <c r="M91" s="63"/>
      <c r="N91" s="64">
        <f t="shared" ref="N91:N92" si="11">N28</f>
        <v>0</v>
      </c>
      <c r="O91" s="64"/>
      <c r="P91" s="64">
        <f t="shared" ref="P91:P92" si="12">SUMIF($K$14:$K$29,Z89,$L$14:$M$29)</f>
        <v>0</v>
      </c>
      <c r="Q91" s="64"/>
      <c r="R91" s="65">
        <f t="shared" ref="R91:R92" si="13">R28</f>
        <v>0</v>
      </c>
      <c r="S91" s="65"/>
      <c r="T91" s="65"/>
    </row>
    <row r="92" spans="1:20" ht="13.95" customHeight="1">
      <c r="A92" s="57"/>
      <c r="B92" s="58"/>
      <c r="C92" s="58"/>
      <c r="D92" s="58"/>
      <c r="E92" s="58"/>
      <c r="F92" s="58"/>
      <c r="G92" s="58"/>
      <c r="H92" s="61"/>
      <c r="I92" s="1"/>
      <c r="J92" s="63" t="s">
        <v>52</v>
      </c>
      <c r="K92" s="63"/>
      <c r="L92" s="63"/>
      <c r="M92" s="63"/>
      <c r="N92" s="64">
        <f t="shared" si="11"/>
        <v>0</v>
      </c>
      <c r="O92" s="64"/>
      <c r="P92" s="64">
        <f t="shared" si="12"/>
        <v>0</v>
      </c>
      <c r="Q92" s="64"/>
      <c r="R92" s="65">
        <f t="shared" si="13"/>
        <v>0</v>
      </c>
      <c r="S92" s="65"/>
      <c r="T92" s="65"/>
    </row>
    <row r="93" spans="1:20" ht="13.5" customHeight="1" thickBot="1">
      <c r="A93" s="59"/>
      <c r="B93" s="60"/>
      <c r="C93" s="60"/>
      <c r="D93" s="60"/>
      <c r="E93" s="60"/>
      <c r="F93" s="60"/>
      <c r="G93" s="60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A1:C1"/>
    <mergeCell ref="F1:O1"/>
    <mergeCell ref="Q1:T2"/>
    <mergeCell ref="A3:I3"/>
    <mergeCell ref="A4:I4"/>
    <mergeCell ref="J5:M5"/>
    <mergeCell ref="A8:C8"/>
    <mergeCell ref="J8:K8"/>
    <mergeCell ref="L8:T8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430"/>
  <sheetViews>
    <sheetView zoomScaleNormal="100" zoomScaleSheetLayoutView="100" workbookViewId="0"/>
  </sheetViews>
  <sheetFormatPr defaultRowHeight="13.2"/>
  <cols>
    <col min="1" max="20" width="4.21875" customWidth="1"/>
    <col min="21" max="21" width="4.77734375" customWidth="1"/>
    <col min="22" max="22" width="4.6640625" customWidth="1"/>
    <col min="23" max="23" width="4.44140625" customWidth="1"/>
    <col min="24" max="24" width="0" hidden="1" customWidth="1"/>
  </cols>
  <sheetData>
    <row r="1" spans="1:24" ht="46.5" customHeight="1" thickTop="1" thickBot="1">
      <c r="A1" s="1"/>
      <c r="B1" s="1"/>
      <c r="C1" s="1"/>
      <c r="D1" s="1"/>
      <c r="E1" s="1"/>
      <c r="F1" s="48" t="s">
        <v>82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1"/>
      <c r="T1" s="49" t="s">
        <v>83</v>
      </c>
      <c r="U1" s="50"/>
      <c r="V1" s="50"/>
      <c r="W1" s="51"/>
    </row>
    <row r="2" spans="1:24" ht="34.049999999999997" customHeight="1" thickTop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30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2"/>
      <c r="N3" s="2"/>
      <c r="O3" s="2"/>
      <c r="P3" s="1"/>
      <c r="Q3" s="1" t="str">
        <f>入力シート①!N3</f>
        <v>令和</v>
      </c>
      <c r="R3" s="37" t="str">
        <f>IF(入力シート①!O3="","",入力シート①!O3)</f>
        <v/>
      </c>
      <c r="S3" s="3" t="s">
        <v>12</v>
      </c>
      <c r="T3" s="37" t="str">
        <f>IF(入力シート①!Q3="","",入力シート①!Q3)</f>
        <v/>
      </c>
      <c r="U3" s="3" t="s">
        <v>13</v>
      </c>
      <c r="V3" s="37" t="str">
        <f>IF(入力シート①!S3="","",入力シート①!S3)</f>
        <v/>
      </c>
      <c r="W3" s="12" t="s">
        <v>11</v>
      </c>
    </row>
    <row r="4" spans="1:24" ht="26.55" customHeight="1" thickBot="1">
      <c r="A4" s="4" t="s">
        <v>47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4" ht="29.55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4"/>
      <c r="J5" s="4"/>
      <c r="K5" s="4"/>
      <c r="L5" s="1"/>
      <c r="M5" s="127" t="s">
        <v>4</v>
      </c>
      <c r="N5" s="128"/>
      <c r="O5" s="128"/>
      <c r="P5" s="128"/>
      <c r="Q5" s="23"/>
      <c r="R5" s="23"/>
      <c r="S5" s="23"/>
      <c r="T5" s="23"/>
      <c r="U5" s="23"/>
      <c r="V5" s="23"/>
      <c r="W5" s="24"/>
    </row>
    <row r="6" spans="1:24" ht="30" customHeight="1" thickTop="1">
      <c r="A6" s="46" t="str">
        <f>IF(入力シート①!A6="","",入力シート①!A6)</f>
        <v/>
      </c>
      <c r="B6" s="129" t="s">
        <v>14</v>
      </c>
      <c r="C6" s="130"/>
      <c r="D6" s="176" t="str">
        <f>IF(P25="","",P25)</f>
        <v/>
      </c>
      <c r="E6" s="177"/>
      <c r="F6" s="177"/>
      <c r="G6" s="177"/>
      <c r="H6" s="177"/>
      <c r="I6" s="177"/>
      <c r="J6" s="178"/>
      <c r="K6" s="33"/>
      <c r="L6" s="1"/>
      <c r="M6" s="118" t="s">
        <v>5</v>
      </c>
      <c r="N6" s="119"/>
      <c r="O6" s="104" t="str">
        <f>IF(入力シート①!L6="","",入力シート①!L6)</f>
        <v/>
      </c>
      <c r="P6" s="104"/>
      <c r="Q6" s="104"/>
      <c r="R6" s="104"/>
      <c r="S6" s="104"/>
      <c r="T6" s="104"/>
      <c r="U6" s="104"/>
      <c r="V6" s="104"/>
      <c r="W6" s="120"/>
    </row>
    <row r="7" spans="1:24" ht="30" customHeight="1" thickBot="1">
      <c r="A7" s="121" t="s">
        <v>3</v>
      </c>
      <c r="B7" s="122"/>
      <c r="C7" s="137"/>
      <c r="D7" s="179"/>
      <c r="E7" s="180"/>
      <c r="F7" s="180"/>
      <c r="G7" s="180"/>
      <c r="H7" s="180"/>
      <c r="I7" s="180"/>
      <c r="J7" s="181"/>
      <c r="K7" s="33"/>
      <c r="L7" s="1"/>
      <c r="M7" s="138" t="s">
        <v>45</v>
      </c>
      <c r="N7" s="103"/>
      <c r="O7" s="139" t="str">
        <f>IF(入力シート①!L7="","",入力シート①!L7)</f>
        <v/>
      </c>
      <c r="P7" s="139"/>
      <c r="Q7" s="139"/>
      <c r="R7" s="139"/>
      <c r="S7" s="139"/>
      <c r="T7" s="139"/>
      <c r="U7" s="139"/>
      <c r="V7" s="139"/>
      <c r="W7" s="25" t="s">
        <v>38</v>
      </c>
    </row>
    <row r="8" spans="1:24" ht="30" customHeight="1" thickTop="1">
      <c r="A8" s="182" t="s">
        <v>46</v>
      </c>
      <c r="B8" s="182"/>
      <c r="C8" s="182"/>
      <c r="D8" s="1"/>
      <c r="E8" s="1"/>
      <c r="F8" s="1"/>
      <c r="G8" s="4"/>
      <c r="H8" s="1"/>
      <c r="I8" s="1"/>
      <c r="J8" s="1"/>
      <c r="K8" s="1"/>
      <c r="L8" s="1"/>
      <c r="M8" s="118" t="s">
        <v>6</v>
      </c>
      <c r="N8" s="119"/>
      <c r="O8" s="104" t="str">
        <f>IF(入力シート①!L8="","",入力シート①!L8)</f>
        <v/>
      </c>
      <c r="P8" s="104"/>
      <c r="Q8" s="104"/>
      <c r="R8" s="104"/>
      <c r="S8" s="104"/>
      <c r="T8" s="104"/>
      <c r="U8" s="104"/>
      <c r="V8" s="104"/>
      <c r="W8" s="120"/>
    </row>
    <row r="9" spans="1:24" ht="30" customHeight="1" thickBot="1">
      <c r="A9" s="1"/>
      <c r="B9" s="1"/>
      <c r="C9" s="1"/>
      <c r="D9" s="1"/>
      <c r="E9" s="1"/>
      <c r="F9" s="1"/>
      <c r="G9" s="2"/>
      <c r="H9" s="2"/>
      <c r="I9" s="2"/>
      <c r="J9" s="2"/>
      <c r="K9" s="2"/>
      <c r="L9" s="1"/>
      <c r="M9" s="121" t="s">
        <v>65</v>
      </c>
      <c r="N9" s="122"/>
      <c r="O9" s="122"/>
      <c r="P9" s="123" t="str">
        <f>IF(入力シート①!M9="","",入力シート①!M9)</f>
        <v/>
      </c>
      <c r="Q9" s="123"/>
      <c r="R9" s="123"/>
      <c r="S9" s="123"/>
      <c r="T9" s="123"/>
      <c r="U9" s="123"/>
      <c r="V9" s="123"/>
      <c r="W9" s="124"/>
    </row>
    <row r="10" spans="1:24" ht="37.049999999999997" customHeight="1" thickTop="1">
      <c r="A10" s="119"/>
      <c r="B10" s="11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2"/>
      <c r="O10" s="32"/>
      <c r="P10" s="32"/>
      <c r="Q10" s="32"/>
      <c r="R10" s="32"/>
      <c r="S10" s="32"/>
      <c r="T10" s="32"/>
      <c r="U10" s="32"/>
      <c r="V10" s="32"/>
      <c r="W10" s="1"/>
    </row>
    <row r="11" spans="1:24" ht="19.95" customHeight="1">
      <c r="A11" s="144" t="s">
        <v>53</v>
      </c>
      <c r="B11" s="144"/>
      <c r="C11" s="144"/>
      <c r="D11" s="144"/>
      <c r="E11" s="144" t="s">
        <v>49</v>
      </c>
      <c r="F11" s="144"/>
      <c r="G11" s="144"/>
      <c r="H11" s="144"/>
      <c r="I11" s="144" t="s">
        <v>54</v>
      </c>
      <c r="J11" s="144"/>
      <c r="K11" s="144"/>
      <c r="L11" s="1"/>
      <c r="M11" s="13"/>
      <c r="N11" s="113" t="s">
        <v>15</v>
      </c>
      <c r="O11" s="113"/>
      <c r="P11" s="113"/>
      <c r="Q11" s="114" t="str">
        <f>IF(入力シート①!N11="","",入力シート①!N11)</f>
        <v/>
      </c>
      <c r="R11" s="114"/>
      <c r="S11" s="114"/>
      <c r="T11" s="114"/>
      <c r="U11" s="114"/>
      <c r="V11" s="114"/>
      <c r="W11" s="115"/>
    </row>
    <row r="12" spans="1:24" ht="19.95" customHeight="1">
      <c r="A12" s="140" t="s">
        <v>50</v>
      </c>
      <c r="B12" s="140"/>
      <c r="C12" s="140"/>
      <c r="D12" s="140"/>
      <c r="E12" s="142">
        <f>SUMIF($N$17:$O$22,X16,$P$17:$T$22)</f>
        <v>0</v>
      </c>
      <c r="F12" s="142"/>
      <c r="G12" s="142">
        <f>SUMIF($K$14:$K$27,Q10,$L$14:$M$27)</f>
        <v>0</v>
      </c>
      <c r="H12" s="142"/>
      <c r="I12" s="142">
        <f>E12*0.1</f>
        <v>0</v>
      </c>
      <c r="J12" s="142"/>
      <c r="K12" s="142">
        <f>SUMIF($K$14:$K$27,U10,$L$14:$M$27)</f>
        <v>0</v>
      </c>
      <c r="L12" s="1"/>
      <c r="M12" s="1"/>
      <c r="N12" s="102" t="s">
        <v>16</v>
      </c>
      <c r="O12" s="103"/>
      <c r="P12" s="103"/>
      <c r="Q12" s="104" t="str">
        <f>IF(入力シート①!N12="","",入力シート①!N12)</f>
        <v/>
      </c>
      <c r="R12" s="104"/>
      <c r="S12" s="104"/>
      <c r="T12" s="104"/>
      <c r="U12" s="116" t="s">
        <v>40</v>
      </c>
      <c r="V12" s="116"/>
      <c r="W12" s="13"/>
    </row>
    <row r="13" spans="1:24" ht="19.95" customHeight="1">
      <c r="A13" s="140" t="s">
        <v>51</v>
      </c>
      <c r="B13" s="140"/>
      <c r="C13" s="140"/>
      <c r="D13" s="140"/>
      <c r="E13" s="141">
        <f>SUMIF($N$17:$O$22,X17,$P$17:$T$22)</f>
        <v>0</v>
      </c>
      <c r="F13" s="141"/>
      <c r="G13" s="141">
        <f>SUMIF($K$14:$K$27,Q11,$L$14:$M$27)</f>
        <v>0</v>
      </c>
      <c r="H13" s="141"/>
      <c r="I13" s="141">
        <f>E13*0.08</f>
        <v>0</v>
      </c>
      <c r="J13" s="141"/>
      <c r="K13" s="141"/>
      <c r="L13" s="1"/>
      <c r="M13" s="1"/>
      <c r="N13" s="102" t="s">
        <v>17</v>
      </c>
      <c r="O13" s="103"/>
      <c r="P13" s="103"/>
      <c r="Q13" s="104" t="str">
        <f>IF(入力シート①!N13="","",入力シート①!N13)</f>
        <v/>
      </c>
      <c r="R13" s="104"/>
      <c r="S13" s="104"/>
      <c r="T13" s="104"/>
      <c r="U13" s="104"/>
      <c r="V13" s="104"/>
      <c r="W13" s="105"/>
    </row>
    <row r="14" spans="1:24" ht="19.95" customHeight="1">
      <c r="A14" s="140" t="s">
        <v>52</v>
      </c>
      <c r="B14" s="140"/>
      <c r="C14" s="140"/>
      <c r="D14" s="140"/>
      <c r="E14" s="141">
        <f>SUMIF($N$17:$O$22,X18,$P$17:$T$22)</f>
        <v>0</v>
      </c>
      <c r="F14" s="141"/>
      <c r="G14" s="141">
        <f>SUMIF($K$14:$K$27,Q12,$L$14:$M$27)</f>
        <v>0</v>
      </c>
      <c r="H14" s="141"/>
      <c r="I14" s="141">
        <f>入力シート①!I14</f>
        <v>0</v>
      </c>
      <c r="J14" s="141"/>
      <c r="K14" s="141"/>
      <c r="L14" s="1"/>
      <c r="M14" s="1"/>
      <c r="N14" s="106" t="s">
        <v>18</v>
      </c>
      <c r="O14" s="107"/>
      <c r="P14" s="107"/>
      <c r="Q14" s="108" t="str">
        <f>IF(入力シート①!N14="","",入力シート①!N14)</f>
        <v/>
      </c>
      <c r="R14" s="108"/>
      <c r="S14" s="108"/>
      <c r="T14" s="108"/>
      <c r="U14" s="108"/>
      <c r="V14" s="108"/>
      <c r="W14" s="109"/>
    </row>
    <row r="15" spans="1:24" ht="42.4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4" ht="34.5" customHeight="1">
      <c r="A16" s="193" t="s">
        <v>67</v>
      </c>
      <c r="B16" s="193"/>
      <c r="C16" s="97" t="s">
        <v>66</v>
      </c>
      <c r="D16" s="97"/>
      <c r="E16" s="97"/>
      <c r="F16" s="97"/>
      <c r="G16" s="97"/>
      <c r="H16" s="97"/>
      <c r="I16" s="97"/>
      <c r="J16" s="97"/>
      <c r="K16" s="199" t="s">
        <v>9</v>
      </c>
      <c r="L16" s="199"/>
      <c r="M16" s="199"/>
      <c r="N16" s="97" t="s">
        <v>68</v>
      </c>
      <c r="O16" s="97"/>
      <c r="P16" s="184" t="s">
        <v>69</v>
      </c>
      <c r="Q16" s="184"/>
      <c r="R16" s="184"/>
      <c r="S16" s="184"/>
      <c r="T16" s="184"/>
      <c r="U16" s="97" t="s">
        <v>70</v>
      </c>
      <c r="V16" s="97"/>
      <c r="W16" s="97"/>
      <c r="X16">
        <v>10</v>
      </c>
    </row>
    <row r="17" spans="1:24" ht="34.5" customHeight="1">
      <c r="A17" s="189" t="str">
        <f>IF(入力シート①!D6="","",入力シート①!D1)</f>
        <v/>
      </c>
      <c r="B17" s="190"/>
      <c r="C17" s="186" t="str">
        <f>IF(入力シート①!C10="","",入力シート①!C10)</f>
        <v/>
      </c>
      <c r="D17" s="186"/>
      <c r="E17" s="186"/>
      <c r="F17" s="186"/>
      <c r="G17" s="186"/>
      <c r="H17" s="186"/>
      <c r="I17" s="186"/>
      <c r="J17" s="187"/>
      <c r="K17" s="44" t="str">
        <f>IF(入力シート①!D13="","",入力シート①!D13)</f>
        <v/>
      </c>
      <c r="L17" s="27" t="s">
        <v>10</v>
      </c>
      <c r="M17" s="43" t="str">
        <f>IF(入力シート①!F13="","",入力シート①!F13)</f>
        <v/>
      </c>
      <c r="N17" s="191" t="str">
        <f>IF(入力シート①!D6="","",入力シート①!N16)</f>
        <v/>
      </c>
      <c r="O17" s="192"/>
      <c r="P17" s="98" t="str">
        <f>IF(入力シート①!G23="","",入力シート①!G23)</f>
        <v/>
      </c>
      <c r="Q17" s="98"/>
      <c r="R17" s="98"/>
      <c r="S17" s="98"/>
      <c r="T17" s="98"/>
      <c r="U17" s="97"/>
      <c r="V17" s="97"/>
      <c r="W17" s="97"/>
      <c r="X17">
        <v>8</v>
      </c>
    </row>
    <row r="18" spans="1:24" ht="34.5" customHeight="1">
      <c r="A18" s="189" t="str">
        <f>IF(入力シート②!D6="","",入力シート②!D1)</f>
        <v/>
      </c>
      <c r="B18" s="190"/>
      <c r="C18" s="186" t="str">
        <f>IF(入力シート②!C10="","",入力シート②!C10)</f>
        <v/>
      </c>
      <c r="D18" s="186"/>
      <c r="E18" s="186"/>
      <c r="F18" s="186"/>
      <c r="G18" s="186"/>
      <c r="H18" s="186"/>
      <c r="I18" s="186"/>
      <c r="J18" s="187"/>
      <c r="K18" s="44" t="str">
        <f>IF(入力シート②!D13="","",入力シート②!D13)</f>
        <v/>
      </c>
      <c r="L18" s="27" t="s">
        <v>10</v>
      </c>
      <c r="M18" s="43" t="str">
        <f>IF(入力シート②!F13="","",入力シート②!F13)</f>
        <v/>
      </c>
      <c r="N18" s="191" t="str">
        <f>IF(入力シート②!D6="","",入力シート②!N16)</f>
        <v/>
      </c>
      <c r="O18" s="192"/>
      <c r="P18" s="98" t="str">
        <f>IF(入力シート②!D6="","",入力シート②!G23)</f>
        <v/>
      </c>
      <c r="Q18" s="98"/>
      <c r="R18" s="98"/>
      <c r="S18" s="98"/>
      <c r="T18" s="98"/>
      <c r="U18" s="97"/>
      <c r="V18" s="97"/>
      <c r="W18" s="97"/>
      <c r="X18">
        <v>0</v>
      </c>
    </row>
    <row r="19" spans="1:24" ht="34.5" customHeight="1">
      <c r="A19" s="189" t="str">
        <f>IF(入力シート③!D6="","",入力シート③!D1)</f>
        <v/>
      </c>
      <c r="B19" s="190"/>
      <c r="C19" s="186" t="str">
        <f>IF(入力シート③!C10="","",入力シート③!C10)</f>
        <v/>
      </c>
      <c r="D19" s="186"/>
      <c r="E19" s="186"/>
      <c r="F19" s="186"/>
      <c r="G19" s="186"/>
      <c r="H19" s="186"/>
      <c r="I19" s="186"/>
      <c r="J19" s="187"/>
      <c r="K19" s="44" t="str">
        <f>IF(入力シート③!D13="","",入力シート③!D13)</f>
        <v/>
      </c>
      <c r="L19" s="27" t="s">
        <v>10</v>
      </c>
      <c r="M19" s="43" t="str">
        <f>IF(入力シート③!F13="","",入力シート③!F13)</f>
        <v/>
      </c>
      <c r="N19" s="191" t="str">
        <f>IF(入力シート③!D6="","",入力シート③!N16)</f>
        <v/>
      </c>
      <c r="O19" s="192"/>
      <c r="P19" s="98" t="str">
        <f>IF(入力シート③!D6="","",入力シート③!G23)</f>
        <v/>
      </c>
      <c r="Q19" s="98"/>
      <c r="R19" s="98"/>
      <c r="S19" s="98"/>
      <c r="T19" s="98"/>
      <c r="U19" s="97"/>
      <c r="V19" s="97"/>
      <c r="W19" s="97"/>
    </row>
    <row r="20" spans="1:24" ht="34.5" customHeight="1">
      <c r="A20" s="189" t="str">
        <f>IF(入力シート④!D6="","",入力シート④!D1)</f>
        <v/>
      </c>
      <c r="B20" s="190"/>
      <c r="C20" s="186" t="str">
        <f>IF(入力シート④!C10="","",入力シート④!C10)</f>
        <v/>
      </c>
      <c r="D20" s="186"/>
      <c r="E20" s="186"/>
      <c r="F20" s="186"/>
      <c r="G20" s="186"/>
      <c r="H20" s="186"/>
      <c r="I20" s="186"/>
      <c r="J20" s="187"/>
      <c r="K20" s="44" t="str">
        <f>IF(入力シート④!D13="","",入力シート④!D13)</f>
        <v/>
      </c>
      <c r="L20" s="27" t="s">
        <v>10</v>
      </c>
      <c r="M20" s="43" t="str">
        <f>IF(入力シート④!F13="","",入力シート④!F13)</f>
        <v/>
      </c>
      <c r="N20" s="191" t="str">
        <f>IF(入力シート④!D6="","",入力シート④!N16)</f>
        <v/>
      </c>
      <c r="O20" s="192"/>
      <c r="P20" s="98" t="str">
        <f>IF(入力シート④!D6="","",入力シート④!G23)</f>
        <v/>
      </c>
      <c r="Q20" s="98"/>
      <c r="R20" s="98"/>
      <c r="S20" s="98"/>
      <c r="T20" s="98"/>
      <c r="U20" s="97"/>
      <c r="V20" s="97"/>
      <c r="W20" s="97"/>
    </row>
    <row r="21" spans="1:24" ht="34.5" customHeight="1">
      <c r="A21" s="189" t="str">
        <f>IF(入力シート⑤!D6="","",入力シート⑤!D1)</f>
        <v/>
      </c>
      <c r="B21" s="190"/>
      <c r="C21" s="186" t="str">
        <f>IF(入力シート⑤!C10="","",入力シート⑤!C10)</f>
        <v/>
      </c>
      <c r="D21" s="186"/>
      <c r="E21" s="186"/>
      <c r="F21" s="186"/>
      <c r="G21" s="186"/>
      <c r="H21" s="186"/>
      <c r="I21" s="186"/>
      <c r="J21" s="187"/>
      <c r="K21" s="44" t="str">
        <f>IF(入力シート⑤!D13="","",入力シート⑤!D13)</f>
        <v/>
      </c>
      <c r="L21" s="27" t="s">
        <v>10</v>
      </c>
      <c r="M21" s="43" t="str">
        <f>IF(入力シート⑤!F13="","",入力シート⑤!F13)</f>
        <v/>
      </c>
      <c r="N21" s="191" t="str">
        <f>IF(入力シート⑤!D6="","",入力シート⑤!N16)</f>
        <v/>
      </c>
      <c r="O21" s="192"/>
      <c r="P21" s="98" t="str">
        <f>IF(入力シート⑤!D6="","",入力シート⑤!G23)</f>
        <v/>
      </c>
      <c r="Q21" s="98"/>
      <c r="R21" s="98"/>
      <c r="S21" s="98"/>
      <c r="T21" s="98"/>
      <c r="U21" s="97"/>
      <c r="V21" s="97"/>
      <c r="W21" s="97"/>
    </row>
    <row r="22" spans="1:24" ht="34.5" customHeight="1">
      <c r="A22" s="189" t="str">
        <f>IF(入力シート⑥!D6="","",入力シート⑥!D1)</f>
        <v/>
      </c>
      <c r="B22" s="190"/>
      <c r="C22" s="186" t="str">
        <f>IF(入力シート⑥!C10="","",入力シート⑥!C10)</f>
        <v/>
      </c>
      <c r="D22" s="186"/>
      <c r="E22" s="186"/>
      <c r="F22" s="186"/>
      <c r="G22" s="186"/>
      <c r="H22" s="186"/>
      <c r="I22" s="186"/>
      <c r="J22" s="187"/>
      <c r="K22" s="44" t="str">
        <f>IF(入力シート⑥!D13="","",入力シート⑥!D13)</f>
        <v/>
      </c>
      <c r="L22" s="27" t="s">
        <v>10</v>
      </c>
      <c r="M22" s="43" t="str">
        <f>IF(入力シート⑥!F13="","",入力シート⑥!F13)</f>
        <v/>
      </c>
      <c r="N22" s="191" t="str">
        <f>IF(入力シート⑥!D6="","",入力シート⑥!N16)</f>
        <v/>
      </c>
      <c r="O22" s="192"/>
      <c r="P22" s="98" t="str">
        <f>IF(入力シート⑥!D6="","",入力シート⑥!G23)</f>
        <v/>
      </c>
      <c r="Q22" s="98"/>
      <c r="R22" s="98"/>
      <c r="S22" s="98"/>
      <c r="T22" s="98"/>
      <c r="U22" s="97"/>
      <c r="V22" s="97"/>
      <c r="W22" s="97"/>
    </row>
    <row r="23" spans="1:24" ht="34.5" customHeight="1">
      <c r="A23" s="183"/>
      <c r="B23" s="183"/>
      <c r="C23" s="63"/>
      <c r="D23" s="63"/>
      <c r="E23" s="63"/>
      <c r="F23" s="63"/>
      <c r="G23" s="63"/>
      <c r="H23" s="63"/>
      <c r="I23" s="63"/>
      <c r="J23" s="63"/>
      <c r="K23" s="196" t="s">
        <v>71</v>
      </c>
      <c r="L23" s="197"/>
      <c r="M23" s="197"/>
      <c r="N23" s="197"/>
      <c r="O23" s="198"/>
      <c r="P23" s="188" t="str">
        <f>IF(P17="","",SUM(P17:T22))</f>
        <v/>
      </c>
      <c r="Q23" s="188"/>
      <c r="R23" s="188"/>
      <c r="S23" s="188"/>
      <c r="T23" s="188"/>
      <c r="U23" s="195"/>
      <c r="V23" s="195"/>
      <c r="W23" s="195"/>
    </row>
    <row r="24" spans="1:24" ht="34.5" customHeight="1">
      <c r="A24" s="183"/>
      <c r="B24" s="183"/>
      <c r="C24" s="63"/>
      <c r="D24" s="63"/>
      <c r="E24" s="63"/>
      <c r="F24" s="63"/>
      <c r="G24" s="63"/>
      <c r="H24" s="63"/>
      <c r="I24" s="63"/>
      <c r="J24" s="63"/>
      <c r="K24" s="196" t="s">
        <v>24</v>
      </c>
      <c r="L24" s="197"/>
      <c r="M24" s="197"/>
      <c r="N24" s="197"/>
      <c r="O24" s="198"/>
      <c r="P24" s="185" t="str">
        <f>IF(P17="","",SUM(I12:K14))</f>
        <v/>
      </c>
      <c r="Q24" s="185"/>
      <c r="R24" s="185"/>
      <c r="S24" s="185"/>
      <c r="T24" s="185"/>
      <c r="U24" s="97"/>
      <c r="V24" s="97"/>
      <c r="W24" s="97"/>
    </row>
    <row r="25" spans="1:24" ht="34.5" customHeight="1">
      <c r="A25" s="183"/>
      <c r="B25" s="183"/>
      <c r="C25" s="63"/>
      <c r="D25" s="63"/>
      <c r="E25" s="63"/>
      <c r="F25" s="63"/>
      <c r="G25" s="63"/>
      <c r="H25" s="63"/>
      <c r="I25" s="63"/>
      <c r="J25" s="63"/>
      <c r="K25" s="196" t="s">
        <v>72</v>
      </c>
      <c r="L25" s="197"/>
      <c r="M25" s="197"/>
      <c r="N25" s="197"/>
      <c r="O25" s="198"/>
      <c r="P25" s="185" t="str">
        <f>IF(P17="","",SUM(P23:T24))</f>
        <v/>
      </c>
      <c r="Q25" s="185"/>
      <c r="R25" s="185"/>
      <c r="S25" s="185"/>
      <c r="T25" s="185"/>
      <c r="U25" s="97"/>
      <c r="V25" s="97"/>
      <c r="W25" s="97"/>
    </row>
    <row r="26" spans="1:24" ht="43.05" customHeight="1">
      <c r="A26" s="15"/>
      <c r="B26" s="15"/>
      <c r="C26" s="15"/>
      <c r="D26" s="15"/>
      <c r="E26" s="15"/>
      <c r="F26" s="15"/>
      <c r="G26" s="9"/>
      <c r="H26" s="9"/>
      <c r="I26" s="9"/>
      <c r="J26" s="9"/>
      <c r="K26" s="29"/>
      <c r="L26" s="30"/>
      <c r="M26" s="30"/>
      <c r="N26" s="30"/>
      <c r="O26" s="30"/>
      <c r="P26" s="30"/>
      <c r="Q26" s="29"/>
      <c r="R26" s="29"/>
      <c r="S26" s="29"/>
      <c r="T26" s="29"/>
    </row>
    <row r="27" spans="1:24" ht="13.95" customHeight="1">
      <c r="C27" s="1"/>
      <c r="G27" s="1"/>
      <c r="H27" s="1"/>
      <c r="I27" s="1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1:24" ht="13.95" customHeight="1">
      <c r="C28" s="1"/>
      <c r="G28" s="1"/>
      <c r="H28" s="1"/>
      <c r="I28" s="1"/>
      <c r="J28" s="140"/>
      <c r="K28" s="140"/>
      <c r="L28" s="140"/>
      <c r="M28" s="140"/>
      <c r="N28" s="194"/>
      <c r="O28" s="194"/>
      <c r="P28" s="194"/>
      <c r="Q28" s="194"/>
      <c r="R28" s="141"/>
      <c r="S28" s="141"/>
      <c r="T28" s="141"/>
    </row>
    <row r="29" spans="1:24" ht="13.95" customHeight="1">
      <c r="C29" s="1"/>
      <c r="G29" s="1"/>
      <c r="H29" s="1"/>
      <c r="I29" s="1"/>
      <c r="J29" s="140"/>
      <c r="K29" s="140"/>
      <c r="L29" s="140"/>
      <c r="M29" s="140"/>
      <c r="N29" s="141"/>
      <c r="O29" s="141"/>
      <c r="P29" s="141"/>
      <c r="Q29" s="141"/>
      <c r="R29" s="141"/>
      <c r="S29" s="141"/>
      <c r="T29" s="141"/>
    </row>
    <row r="30" spans="1:24" ht="13.95" customHeight="1">
      <c r="A30" s="1"/>
      <c r="B30" s="1"/>
      <c r="C30" s="1"/>
      <c r="D30" s="1"/>
      <c r="E30" s="1"/>
      <c r="F30" s="1"/>
      <c r="G30" s="1"/>
      <c r="H30" s="1"/>
      <c r="I30" s="1"/>
      <c r="J30" s="140"/>
      <c r="K30" s="140"/>
      <c r="L30" s="140"/>
      <c r="M30" s="140"/>
      <c r="N30" s="141"/>
      <c r="O30" s="141"/>
      <c r="P30" s="141"/>
      <c r="Q30" s="141"/>
      <c r="R30" s="141"/>
      <c r="S30" s="141"/>
      <c r="T30" s="141"/>
    </row>
    <row r="31" spans="1:24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4" ht="30" customHeight="1">
      <c r="A32" s="8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0" customHeigh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>
      <c r="A34" s="8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0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20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20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20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20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20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20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</sheetData>
  <sheetProtection sheet="1" objects="1" scenarios="1"/>
  <mergeCells count="100">
    <mergeCell ref="U22:W22"/>
    <mergeCell ref="N13:P13"/>
    <mergeCell ref="C16:J16"/>
    <mergeCell ref="E14:H14"/>
    <mergeCell ref="I14:K14"/>
    <mergeCell ref="U16:W16"/>
    <mergeCell ref="N17:O17"/>
    <mergeCell ref="P17:T17"/>
    <mergeCell ref="U17:W17"/>
    <mergeCell ref="P21:T21"/>
    <mergeCell ref="U21:W21"/>
    <mergeCell ref="P18:T18"/>
    <mergeCell ref="U18:W18"/>
    <mergeCell ref="P19:T19"/>
    <mergeCell ref="N18:O18"/>
    <mergeCell ref="N19:O19"/>
    <mergeCell ref="A21:B21"/>
    <mergeCell ref="C21:J21"/>
    <mergeCell ref="A13:D13"/>
    <mergeCell ref="E13:H13"/>
    <mergeCell ref="I13:K13"/>
    <mergeCell ref="C17:J17"/>
    <mergeCell ref="K16:M16"/>
    <mergeCell ref="U23:W23"/>
    <mergeCell ref="K23:O23"/>
    <mergeCell ref="K25:O25"/>
    <mergeCell ref="C24:J24"/>
    <mergeCell ref="U24:W24"/>
    <mergeCell ref="C25:J25"/>
    <mergeCell ref="P25:T25"/>
    <mergeCell ref="U25:W25"/>
    <mergeCell ref="K24:O24"/>
    <mergeCell ref="U19:W19"/>
    <mergeCell ref="N20:O20"/>
    <mergeCell ref="P20:T20"/>
    <mergeCell ref="U20:W20"/>
    <mergeCell ref="N21:O21"/>
    <mergeCell ref="J30:M30"/>
    <mergeCell ref="N30:Q30"/>
    <mergeCell ref="R30:T30"/>
    <mergeCell ref="A16:B16"/>
    <mergeCell ref="A17:B17"/>
    <mergeCell ref="A18:B18"/>
    <mergeCell ref="A19:B19"/>
    <mergeCell ref="A20:B20"/>
    <mergeCell ref="A23:B23"/>
    <mergeCell ref="J28:M28"/>
    <mergeCell ref="N28:Q28"/>
    <mergeCell ref="R28:T28"/>
    <mergeCell ref="J29:M29"/>
    <mergeCell ref="N29:Q29"/>
    <mergeCell ref="R29:T29"/>
    <mergeCell ref="J27:M27"/>
    <mergeCell ref="N27:Q27"/>
    <mergeCell ref="R27:T27"/>
    <mergeCell ref="A25:B25"/>
    <mergeCell ref="A24:B24"/>
    <mergeCell ref="P16:T16"/>
    <mergeCell ref="P24:T24"/>
    <mergeCell ref="C20:J20"/>
    <mergeCell ref="C23:J23"/>
    <mergeCell ref="P23:T23"/>
    <mergeCell ref="N16:O16"/>
    <mergeCell ref="C18:J18"/>
    <mergeCell ref="C19:J19"/>
    <mergeCell ref="A22:B22"/>
    <mergeCell ref="C22:J22"/>
    <mergeCell ref="N22:O22"/>
    <mergeCell ref="P22:T22"/>
    <mergeCell ref="Q13:W13"/>
    <mergeCell ref="N14:P14"/>
    <mergeCell ref="Q14:W14"/>
    <mergeCell ref="A14:D14"/>
    <mergeCell ref="A10:B10"/>
    <mergeCell ref="N11:P11"/>
    <mergeCell ref="Q11:W11"/>
    <mergeCell ref="N12:P12"/>
    <mergeCell ref="Q12:T12"/>
    <mergeCell ref="U12:V12"/>
    <mergeCell ref="A11:D11"/>
    <mergeCell ref="E11:H11"/>
    <mergeCell ref="I11:K11"/>
    <mergeCell ref="A12:D12"/>
    <mergeCell ref="E12:H12"/>
    <mergeCell ref="I12:K12"/>
    <mergeCell ref="A8:C8"/>
    <mergeCell ref="M8:N8"/>
    <mergeCell ref="O8:W8"/>
    <mergeCell ref="B6:C6"/>
    <mergeCell ref="M6:N6"/>
    <mergeCell ref="O6:W6"/>
    <mergeCell ref="A7:C7"/>
    <mergeCell ref="M9:O9"/>
    <mergeCell ref="P9:W9"/>
    <mergeCell ref="D6:J7"/>
    <mergeCell ref="T1:W1"/>
    <mergeCell ref="M5:P5"/>
    <mergeCell ref="M7:N7"/>
    <mergeCell ref="O7:V7"/>
    <mergeCell ref="F1:R1"/>
  </mergeCells>
  <phoneticPr fontId="1"/>
  <pageMargins left="0.9055118110236221" right="0.5118110236220472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入力シート①</vt:lpstr>
      <vt:lpstr>入力シート②</vt:lpstr>
      <vt:lpstr>入力シート③</vt:lpstr>
      <vt:lpstr>入力シート④</vt:lpstr>
      <vt:lpstr>入力シート⑤</vt:lpstr>
      <vt:lpstr>入力シート⑥</vt:lpstr>
      <vt:lpstr>自動作成－請求書・経理宛</vt:lpstr>
      <vt:lpstr>'自動作成－請求書・経理宛'!Print_Area</vt:lpstr>
      <vt:lpstr>入力シート①!Print_Area</vt:lpstr>
      <vt:lpstr>入力シート②!Print_Area</vt:lpstr>
      <vt:lpstr>入力シート③!Print_Area</vt:lpstr>
      <vt:lpstr>入力シート④!Print_Area</vt:lpstr>
      <vt:lpstr>入力シート⑤!Print_Area</vt:lpstr>
      <vt:lpstr>入力シート⑥!Print_Area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asai</dc:creator>
  <cp:lastModifiedBy>隆人 棚橋</cp:lastModifiedBy>
  <cp:lastPrinted>2025-06-26T04:01:48Z</cp:lastPrinted>
  <dcterms:created xsi:type="dcterms:W3CDTF">2019-02-22T07:33:01Z</dcterms:created>
  <dcterms:modified xsi:type="dcterms:W3CDTF">2025-11-27T00:07:05Z</dcterms:modified>
</cp:coreProperties>
</file>